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23765c9d64e93d2/Radna površina/1. sjednica/REBALANS 2025/"/>
    </mc:Choice>
  </mc:AlternateContent>
  <xr:revisionPtr revIDLastSave="172" documentId="13_ncr:1_{1C18C951-86C2-44C3-B883-BA25C4BA7440}" xr6:coauthVersionLast="47" xr6:coauthVersionMax="47" xr10:uidLastSave="{DB62604C-574D-4116-B40F-1137466F2E11}"/>
  <bookViews>
    <workbookView xWindow="-120" yWindow="-120" windowWidth="29040" windowHeight="15840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0" l="1"/>
  <c r="G37" i="10"/>
  <c r="H37" i="10"/>
  <c r="H21" i="10"/>
  <c r="G21" i="10"/>
  <c r="H14" i="10"/>
  <c r="F14" i="10"/>
  <c r="F29" i="10" s="1"/>
  <c r="G22" i="10" l="1"/>
</calcChain>
</file>

<file path=xl/sharedStrings.xml><?xml version="1.0" encoding="utf-8"?>
<sst xmlns="http://schemas.openxmlformats.org/spreadsheetml/2006/main" count="147" uniqueCount="72">
  <si>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</si>
  <si>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</si>
  <si>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</si>
  <si>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</si>
  <si>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</si>
  <si>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</si>
  <si>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</si>
  <si>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</si>
  <si>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</si>
  <si>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</si>
  <si>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</si>
  <si>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</si>
  <si>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</si>
  <si>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</si>
  <si>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</si>
  <si>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</si>
  <si>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</si>
  <si>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</si>
  <si>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</si>
  <si>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</si>
  <si>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</si>
  <si>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</si>
  <si>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</si>
  <si>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</si>
  <si>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</si>
  <si>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</si>
  <si>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</si>
  <si>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</si>
  <si>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</si>
  <si>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</si>
  <si>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</si>
  <si>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</si>
  <si>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</si>
  <si>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</si>
  <si>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</si>
  <si>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</si>
  <si>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</si>
  <si>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</si>
  <si>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</si>
  <si>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</si>
  <si>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</si>
  <si>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</si>
  <si>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</si>
  <si>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</si>
  <si>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</si>
  <si>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</si>
  <si>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</si>
  <si>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uprav. i admin. pristojbi, pristojbi po pos. propisima i naknada</t>
  </si>
  <si>
    <t>Financijski rashodi</t>
  </si>
  <si>
    <t>09 Obrazovanje</t>
  </si>
  <si>
    <t>091 Predškolsko i osnovno obrazovanje</t>
  </si>
  <si>
    <t>REDOVNA DJELATNOST DJEČJEG VRTIĆA "MARUŠKICA"</t>
  </si>
  <si>
    <t>Izvor 11</t>
  </si>
  <si>
    <t>Općina Škabrnja</t>
  </si>
  <si>
    <t>PROGRAM</t>
  </si>
  <si>
    <t>Aktivnost</t>
  </si>
  <si>
    <t>Prihodi za posebne namjene (roditelji i grad Benkovac)</t>
  </si>
  <si>
    <t>Promjena</t>
  </si>
  <si>
    <t>Ostale pomoći (MZOM)</t>
  </si>
  <si>
    <t>3 Vlastiti prihodi</t>
  </si>
  <si>
    <t>Izvor 31</t>
  </si>
  <si>
    <t>Vlastiti prihodi</t>
  </si>
  <si>
    <t>7 PRIHODI OD PRODAJE NEFINANCIJSKE IMOVINE</t>
  </si>
  <si>
    <t xml:space="preserve">  31 Prihodi od imovine</t>
  </si>
  <si>
    <t xml:space="preserve">  11 Opći prihodi i primici</t>
  </si>
  <si>
    <t>I. IZMJENE I DOPUNE FINANCIJSKOG PLANA DJEČJEG VRTIĆA "MARUŠKICA" ZA 2025. GODINU</t>
  </si>
  <si>
    <t>Plan za 2025.</t>
  </si>
  <si>
    <t>Novi plan za 2025. godinu</t>
  </si>
  <si>
    <t>Izvor 46</t>
  </si>
  <si>
    <t>Izvor 51</t>
  </si>
  <si>
    <t xml:space="preserve">  46 Ostali prihodi za posebne namjene</t>
  </si>
  <si>
    <t xml:space="preserve">  51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</si>
</sst>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22" fillId="2" borderId="3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16" fillId="2" borderId="3" xfId="0" applyNumberFormat="1" applyFont="1" applyFill="1" applyBorder="1" applyAlignment="1">
      <alignment horizontal="right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2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27" fillId="0" borderId="3" xfId="0" applyFont="1" applyBorder="1"/>
    <xf numFmtId="4" fontId="26" fillId="0" borderId="3" xfId="0" applyNumberFormat="1" applyFont="1" applyBorder="1"/>
    <xf numFmtId="4" fontId="28" fillId="0" borderId="3" xfId="0" applyNumberFormat="1" applyFont="1" applyBorder="1"/>
    <xf numFmtId="0" fontId="7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indent="1"/>
    </xf>
    <xf numFmtId="0" fontId="26" fillId="0" borderId="3" xfId="0" applyFont="1" applyBorder="1" applyAlignment="1">
      <alignment horizontal="left" indent="1"/>
    </xf>
    <xf numFmtId="0" fontId="28" fillId="0" borderId="3" xfId="0" applyFont="1" applyBorder="1"/>
    <xf numFmtId="4" fontId="29" fillId="0" borderId="3" xfId="0" applyNumberFormat="1" applyFont="1" applyBorder="1"/>
    <xf numFmtId="4" fontId="29" fillId="2" borderId="3" xfId="0" applyNumberFormat="1" applyFont="1" applyFill="1" applyBorder="1" applyAlignment="1">
      <alignment horizontal="right" wrapText="1"/>
    </xf>
    <xf numFmtId="0" fontId="26" fillId="0" borderId="0" xfId="0" applyFont="1" applyAlignment="1">
      <alignment horizontal="left" wrapText="1" indent="1"/>
    </xf>
    <xf numFmtId="0" fontId="27" fillId="0" borderId="0" xfId="0" applyFont="1"/>
    <xf numFmtId="4" fontId="26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2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opLeftCell="A13" workbookViewId="0">
      <selection activeCell="G14" sqref="G14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04" t="s">
        <v>65</v>
      </c>
      <c r="B1" s="104"/>
      <c r="C1" s="104"/>
      <c r="D1" s="104"/>
      <c r="E1" s="104"/>
      <c r="F1" s="104"/>
      <c r="G1" s="104"/>
      <c r="H1" s="104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04" t="s">
        <v>15</v>
      </c>
      <c r="B3" s="104"/>
      <c r="C3" s="104"/>
      <c r="D3" s="104"/>
      <c r="E3" s="104"/>
      <c r="F3" s="104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104" t="s">
        <v>19</v>
      </c>
      <c r="B5" s="105"/>
      <c r="C5" s="105"/>
      <c r="D5" s="105"/>
      <c r="E5" s="105"/>
      <c r="F5" s="105"/>
      <c r="G5" s="105"/>
      <c r="H5" s="105"/>
    </row>
    <row r="6" spans="1:8" ht="18" x14ac:dyDescent="0.25">
      <c r="A6" s="1"/>
      <c r="B6" s="2"/>
      <c r="C6" s="2"/>
      <c r="D6" s="2"/>
      <c r="E6" s="6"/>
      <c r="F6" s="7"/>
      <c r="G6" s="7"/>
      <c r="H6" s="31"/>
    </row>
    <row r="7" spans="1:8" x14ac:dyDescent="0.25">
      <c r="A7" s="25"/>
      <c r="B7" s="26"/>
      <c r="C7" s="26"/>
      <c r="D7" s="27"/>
      <c r="E7" s="28"/>
      <c r="F7" s="3" t="s">
        <v>66</v>
      </c>
      <c r="G7" s="3" t="s">
        <v>57</v>
      </c>
      <c r="H7" s="3" t="s">
        <v>67</v>
      </c>
    </row>
    <row r="8" spans="1:8" x14ac:dyDescent="0.25">
      <c r="A8" s="109" t="s">
        <v>0</v>
      </c>
      <c r="B8" s="103"/>
      <c r="C8" s="103"/>
      <c r="D8" s="103"/>
      <c r="E8" s="118"/>
      <c r="F8" s="65">
        <v>180000</v>
      </c>
      <c r="G8" s="65">
        <v>87662</v>
      </c>
      <c r="H8" s="65">
        <v>267662</v>
      </c>
    </row>
    <row r="9" spans="1:8" x14ac:dyDescent="0.25">
      <c r="A9" s="119" t="s">
        <v>24</v>
      </c>
      <c r="B9" s="120"/>
      <c r="C9" s="120"/>
      <c r="D9" s="120"/>
      <c r="E9" s="116"/>
      <c r="F9" s="66">
        <v>180000</v>
      </c>
      <c r="G9" s="66">
        <v>87662</v>
      </c>
      <c r="H9" s="66">
        <v>267662</v>
      </c>
    </row>
    <row r="10" spans="1:8" x14ac:dyDescent="0.25">
      <c r="A10" s="115" t="s">
        <v>62</v>
      </c>
      <c r="B10" s="116"/>
      <c r="C10" s="116"/>
      <c r="D10" s="116"/>
      <c r="E10" s="116"/>
      <c r="F10" s="66">
        <v>0</v>
      </c>
      <c r="G10" s="66">
        <v>0</v>
      </c>
      <c r="H10" s="66">
        <v>0</v>
      </c>
    </row>
    <row r="11" spans="1:8" x14ac:dyDescent="0.25">
      <c r="A11" s="32" t="s">
        <v>1</v>
      </c>
      <c r="B11" s="40"/>
      <c r="C11" s="40"/>
      <c r="D11" s="40"/>
      <c r="E11" s="40"/>
      <c r="F11" s="65">
        <v>180000</v>
      </c>
      <c r="G11" s="65">
        <v>87662</v>
      </c>
      <c r="H11" s="65">
        <v>267662</v>
      </c>
    </row>
    <row r="12" spans="1:8" x14ac:dyDescent="0.25">
      <c r="A12" s="121" t="s">
        <v>25</v>
      </c>
      <c r="B12" s="120"/>
      <c r="C12" s="120"/>
      <c r="D12" s="120"/>
      <c r="E12" s="120"/>
      <c r="F12" s="66">
        <v>177000</v>
      </c>
      <c r="G12" s="66">
        <v>88700</v>
      </c>
      <c r="H12" s="56">
        <v>265700</v>
      </c>
    </row>
    <row r="13" spans="1:8" x14ac:dyDescent="0.25">
      <c r="A13" s="115" t="s">
        <v>26</v>
      </c>
      <c r="B13" s="116"/>
      <c r="C13" s="116"/>
      <c r="D13" s="116"/>
      <c r="E13" s="116"/>
      <c r="F13" s="66">
        <v>3000</v>
      </c>
      <c r="G13" s="66">
        <v>-1038</v>
      </c>
      <c r="H13" s="56">
        <v>1962</v>
      </c>
    </row>
    <row r="14" spans="1:8" x14ac:dyDescent="0.25">
      <c r="A14" s="102" t="s">
        <v>38</v>
      </c>
      <c r="B14" s="103"/>
      <c r="C14" s="103"/>
      <c r="D14" s="103"/>
      <c r="E14" s="103"/>
      <c r="F14" s="65">
        <f t="shared" ref="F14:H14" si="0">F8-F11</f>
        <v>0</v>
      </c>
      <c r="G14" s="65"/>
      <c r="H14" s="65">
        <f t="shared" si="0"/>
        <v>0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x14ac:dyDescent="0.25">
      <c r="A16" s="104" t="s">
        <v>20</v>
      </c>
      <c r="B16" s="105"/>
      <c r="C16" s="105"/>
      <c r="D16" s="105"/>
      <c r="E16" s="105"/>
      <c r="F16" s="105"/>
      <c r="G16" s="105"/>
      <c r="H16" s="105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x14ac:dyDescent="0.25">
      <c r="A18" s="25"/>
      <c r="B18" s="26"/>
      <c r="C18" s="26"/>
      <c r="D18" s="27"/>
      <c r="E18" s="28"/>
      <c r="F18" s="3" t="s">
        <v>66</v>
      </c>
      <c r="G18" s="3" t="s">
        <v>57</v>
      </c>
      <c r="H18" s="3" t="s">
        <v>67</v>
      </c>
    </row>
    <row r="19" spans="1:8" x14ac:dyDescent="0.25">
      <c r="A19" s="115" t="s">
        <v>27</v>
      </c>
      <c r="B19" s="116"/>
      <c r="C19" s="116"/>
      <c r="D19" s="116"/>
      <c r="E19" s="116"/>
      <c r="F19" s="30"/>
      <c r="G19" s="30"/>
      <c r="H19" s="41"/>
    </row>
    <row r="20" spans="1:8" x14ac:dyDescent="0.25">
      <c r="A20" s="115" t="s">
        <v>28</v>
      </c>
      <c r="B20" s="116"/>
      <c r="C20" s="116"/>
      <c r="D20" s="116"/>
      <c r="E20" s="116"/>
      <c r="F20" s="30"/>
      <c r="G20" s="30"/>
      <c r="H20" s="41"/>
    </row>
    <row r="21" spans="1:8" x14ac:dyDescent="0.25">
      <c r="A21" s="102" t="s">
        <v>2</v>
      </c>
      <c r="B21" s="103"/>
      <c r="C21" s="103"/>
      <c r="D21" s="103"/>
      <c r="E21" s="103"/>
      <c r="F21" s="29">
        <v>0</v>
      </c>
      <c r="G21" s="29">
        <f t="shared" ref="G21:H21" si="1">G19-G20</f>
        <v>0</v>
      </c>
      <c r="H21" s="29">
        <f t="shared" si="1"/>
        <v>0</v>
      </c>
    </row>
    <row r="22" spans="1:8" x14ac:dyDescent="0.25">
      <c r="A22" s="102" t="s">
        <v>39</v>
      </c>
      <c r="B22" s="103"/>
      <c r="C22" s="103"/>
      <c r="D22" s="103"/>
      <c r="E22" s="103"/>
      <c r="F22" s="29">
        <v>0</v>
      </c>
      <c r="G22" s="29">
        <f t="shared" ref="G22" si="2">G14+G21</f>
        <v>0</v>
      </c>
      <c r="H22" s="29">
        <v>0</v>
      </c>
    </row>
    <row r="23" spans="1:8" ht="18" x14ac:dyDescent="0.25">
      <c r="A23" s="18"/>
      <c r="B23" s="19"/>
      <c r="C23" s="19"/>
      <c r="D23" s="19"/>
      <c r="E23" s="19"/>
      <c r="F23" s="20"/>
      <c r="G23" s="20"/>
      <c r="H23" s="20"/>
    </row>
    <row r="24" spans="1:8" ht="15.75" x14ac:dyDescent="0.25">
      <c r="A24" s="104" t="s">
        <v>40</v>
      </c>
      <c r="B24" s="105"/>
      <c r="C24" s="105"/>
      <c r="D24" s="105"/>
      <c r="E24" s="105"/>
      <c r="F24" s="105"/>
      <c r="G24" s="105"/>
      <c r="H24" s="105"/>
    </row>
    <row r="25" spans="1:8" ht="15.75" x14ac:dyDescent="0.25">
      <c r="A25" s="38"/>
      <c r="B25" s="39"/>
      <c r="C25" s="39"/>
      <c r="D25" s="39"/>
      <c r="E25" s="39"/>
      <c r="F25" s="39"/>
      <c r="G25" s="39"/>
      <c r="H25" s="39"/>
    </row>
    <row r="26" spans="1:8" x14ac:dyDescent="0.25">
      <c r="A26" s="25"/>
      <c r="B26" s="26"/>
      <c r="C26" s="26"/>
      <c r="D26" s="27"/>
      <c r="E26" s="28"/>
      <c r="F26" s="3" t="s">
        <v>66</v>
      </c>
      <c r="G26" s="3" t="s">
        <v>57</v>
      </c>
      <c r="H26" s="3" t="s">
        <v>67</v>
      </c>
    </row>
    <row r="27" spans="1:8" ht="15" customHeight="1" x14ac:dyDescent="0.25">
      <c r="A27" s="106" t="s">
        <v>41</v>
      </c>
      <c r="B27" s="107"/>
      <c r="C27" s="107"/>
      <c r="D27" s="107"/>
      <c r="E27" s="108"/>
      <c r="F27" s="85">
        <v>0</v>
      </c>
      <c r="G27" s="85">
        <v>0</v>
      </c>
      <c r="H27" s="86">
        <v>0</v>
      </c>
    </row>
    <row r="28" spans="1:8" ht="15" customHeight="1" x14ac:dyDescent="0.25">
      <c r="A28" s="102" t="s">
        <v>42</v>
      </c>
      <c r="B28" s="103"/>
      <c r="C28" s="103"/>
      <c r="D28" s="103"/>
      <c r="E28" s="103"/>
      <c r="F28" s="87">
        <v>0</v>
      </c>
      <c r="G28" s="87">
        <v>0</v>
      </c>
      <c r="H28" s="88">
        <v>0</v>
      </c>
    </row>
    <row r="29" spans="1:8" ht="45" customHeight="1" x14ac:dyDescent="0.25">
      <c r="A29" s="109" t="s">
        <v>43</v>
      </c>
      <c r="B29" s="110"/>
      <c r="C29" s="110"/>
      <c r="D29" s="110"/>
      <c r="E29" s="111"/>
      <c r="F29" s="87">
        <f t="shared" ref="F29" si="3">F14+F21+F27-F28</f>
        <v>0</v>
      </c>
      <c r="G29" s="87">
        <v>0</v>
      </c>
      <c r="H29" s="88">
        <v>0</v>
      </c>
    </row>
    <row r="30" spans="1:8" ht="15.75" x14ac:dyDescent="0.25">
      <c r="A30" s="42"/>
      <c r="B30" s="43"/>
      <c r="C30" s="43"/>
      <c r="D30" s="43"/>
      <c r="E30" s="43"/>
      <c r="F30" s="43"/>
      <c r="G30" s="43"/>
      <c r="H30" s="43"/>
    </row>
    <row r="31" spans="1:8" ht="15.75" x14ac:dyDescent="0.25">
      <c r="A31" s="112" t="s">
        <v>37</v>
      </c>
      <c r="B31" s="112"/>
      <c r="C31" s="112"/>
      <c r="D31" s="112"/>
      <c r="E31" s="112"/>
      <c r="F31" s="112"/>
      <c r="G31" s="112"/>
      <c r="H31" s="112"/>
    </row>
    <row r="32" spans="1:8" ht="18" x14ac:dyDescent="0.25">
      <c r="A32" s="44"/>
      <c r="B32" s="45"/>
      <c r="C32" s="45"/>
      <c r="D32" s="45"/>
      <c r="E32" s="45"/>
      <c r="F32" s="46"/>
      <c r="G32" s="46"/>
      <c r="H32" s="46"/>
    </row>
    <row r="33" spans="1:8" x14ac:dyDescent="0.25">
      <c r="A33" s="47"/>
      <c r="B33" s="48"/>
      <c r="C33" s="48"/>
      <c r="D33" s="49"/>
      <c r="E33" s="50"/>
      <c r="F33" s="51" t="s">
        <v>66</v>
      </c>
      <c r="G33" s="51" t="s">
        <v>57</v>
      </c>
      <c r="H33" s="51" t="s">
        <v>67</v>
      </c>
    </row>
    <row r="34" spans="1:8" x14ac:dyDescent="0.25">
      <c r="A34" s="106" t="s">
        <v>41</v>
      </c>
      <c r="B34" s="107"/>
      <c r="C34" s="107"/>
      <c r="D34" s="107"/>
      <c r="E34" s="108"/>
      <c r="F34" s="85">
        <v>0</v>
      </c>
      <c r="G34" s="85">
        <v>0</v>
      </c>
      <c r="H34" s="86">
        <v>0</v>
      </c>
    </row>
    <row r="35" spans="1:8" ht="28.5" customHeight="1" x14ac:dyDescent="0.25">
      <c r="A35" s="106" t="s">
        <v>44</v>
      </c>
      <c r="B35" s="107"/>
      <c r="C35" s="107"/>
      <c r="D35" s="107"/>
      <c r="E35" s="108"/>
      <c r="F35" s="85">
        <v>0</v>
      </c>
      <c r="G35" s="85">
        <v>0</v>
      </c>
      <c r="H35" s="86">
        <v>0</v>
      </c>
    </row>
    <row r="36" spans="1:8" x14ac:dyDescent="0.25">
      <c r="A36" s="106" t="s">
        <v>45</v>
      </c>
      <c r="B36" s="113"/>
      <c r="C36" s="113"/>
      <c r="D36" s="113"/>
      <c r="E36" s="114"/>
      <c r="F36" s="85">
        <v>0</v>
      </c>
      <c r="G36" s="85">
        <v>0</v>
      </c>
      <c r="H36" s="86">
        <v>0</v>
      </c>
    </row>
    <row r="37" spans="1:8" ht="15" customHeight="1" x14ac:dyDescent="0.25">
      <c r="A37" s="102" t="s">
        <v>42</v>
      </c>
      <c r="B37" s="103"/>
      <c r="C37" s="103"/>
      <c r="D37" s="103"/>
      <c r="E37" s="103"/>
      <c r="F37" s="89">
        <f t="shared" ref="F37:H37" si="4">F34-F35+F36</f>
        <v>0</v>
      </c>
      <c r="G37" s="89">
        <f t="shared" si="4"/>
        <v>0</v>
      </c>
      <c r="H37" s="90">
        <f t="shared" si="4"/>
        <v>0</v>
      </c>
    </row>
    <row r="38" spans="1:8" ht="17.25" customHeight="1" x14ac:dyDescent="0.25"/>
    <row r="39" spans="1:8" x14ac:dyDescent="0.25">
      <c r="A39" s="100"/>
      <c r="B39" s="101"/>
      <c r="C39" s="101"/>
      <c r="D39" s="101"/>
      <c r="E39" s="101"/>
      <c r="F39" s="101"/>
      <c r="G39" s="101"/>
      <c r="H39" s="101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E23" sqref="E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6" customWidth="1"/>
    <col min="4" max="6" width="25.28515625" customWidth="1"/>
  </cols>
  <sheetData>
    <row r="1" spans="1:6" ht="42" customHeight="1" x14ac:dyDescent="0.25">
      <c r="A1" s="104" t="s">
        <v>65</v>
      </c>
      <c r="B1" s="104"/>
      <c r="C1" s="104"/>
      <c r="D1" s="104"/>
      <c r="E1" s="104"/>
      <c r="F1" s="10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4" t="s">
        <v>15</v>
      </c>
      <c r="B3" s="104"/>
      <c r="C3" s="104"/>
      <c r="D3" s="104"/>
      <c r="E3" s="104"/>
      <c r="F3" s="10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4" t="s">
        <v>4</v>
      </c>
      <c r="B5" s="104"/>
      <c r="C5" s="104"/>
      <c r="D5" s="104"/>
      <c r="E5" s="104"/>
      <c r="F5" s="104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04" t="s">
        <v>29</v>
      </c>
      <c r="B7" s="104"/>
      <c r="C7" s="104"/>
      <c r="D7" s="104"/>
      <c r="E7" s="104"/>
      <c r="F7" s="104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7" t="s">
        <v>5</v>
      </c>
      <c r="B9" s="16" t="s">
        <v>6</v>
      </c>
      <c r="C9" s="16" t="s">
        <v>3</v>
      </c>
      <c r="D9" s="17" t="s">
        <v>66</v>
      </c>
      <c r="E9" s="17" t="s">
        <v>57</v>
      </c>
      <c r="F9" s="17" t="s">
        <v>67</v>
      </c>
    </row>
    <row r="10" spans="1:6" x14ac:dyDescent="0.25">
      <c r="A10" s="35"/>
      <c r="B10" s="36"/>
      <c r="C10" s="34" t="s">
        <v>0</v>
      </c>
      <c r="D10" s="56">
        <v>180000</v>
      </c>
      <c r="E10" s="56">
        <v>87662</v>
      </c>
      <c r="F10" s="56">
        <v>267662</v>
      </c>
    </row>
    <row r="11" spans="1:6" ht="15.75" customHeight="1" x14ac:dyDescent="0.25">
      <c r="A11" s="8">
        <v>6</v>
      </c>
      <c r="B11" s="8"/>
      <c r="C11" s="8" t="s">
        <v>7</v>
      </c>
      <c r="D11" s="67">
        <v>180000</v>
      </c>
      <c r="E11" s="67">
        <v>87662</v>
      </c>
      <c r="F11" s="67">
        <v>267662</v>
      </c>
    </row>
    <row r="12" spans="1:6" ht="25.5" x14ac:dyDescent="0.25">
      <c r="A12" s="8"/>
      <c r="B12" s="12">
        <v>63</v>
      </c>
      <c r="C12" s="12" t="s">
        <v>21</v>
      </c>
      <c r="D12" s="54">
        <v>500</v>
      </c>
      <c r="E12" s="54">
        <v>1000</v>
      </c>
      <c r="F12" s="54">
        <v>1500</v>
      </c>
    </row>
    <row r="13" spans="1:6" x14ac:dyDescent="0.25">
      <c r="A13" s="8"/>
      <c r="B13" s="12">
        <v>64</v>
      </c>
      <c r="C13" s="12" t="s">
        <v>46</v>
      </c>
      <c r="D13" s="54"/>
      <c r="E13" s="54">
        <v>1</v>
      </c>
      <c r="F13" s="54">
        <v>1</v>
      </c>
    </row>
    <row r="14" spans="1:6" ht="32.25" customHeight="1" x14ac:dyDescent="0.25">
      <c r="A14" s="9"/>
      <c r="B14" s="52">
        <v>65</v>
      </c>
      <c r="C14" s="53" t="s">
        <v>47</v>
      </c>
      <c r="D14" s="54">
        <v>43500</v>
      </c>
      <c r="E14" s="54">
        <v>-3500</v>
      </c>
      <c r="F14" s="54">
        <v>40000</v>
      </c>
    </row>
    <row r="15" spans="1:6" ht="25.5" x14ac:dyDescent="0.25">
      <c r="A15" s="9"/>
      <c r="B15" s="9">
        <v>67</v>
      </c>
      <c r="C15" s="12" t="s">
        <v>22</v>
      </c>
      <c r="D15" s="54">
        <v>136000</v>
      </c>
      <c r="E15" s="54">
        <v>90161</v>
      </c>
      <c r="F15" s="54">
        <v>226161</v>
      </c>
    </row>
    <row r="16" spans="1:6" x14ac:dyDescent="0.25">
      <c r="A16" s="82"/>
      <c r="B16" s="82"/>
      <c r="C16" s="83"/>
      <c r="D16" s="84"/>
      <c r="E16" s="84"/>
      <c r="F16" s="84"/>
    </row>
    <row r="19" spans="1:6" ht="15.75" x14ac:dyDescent="0.25">
      <c r="A19" s="104" t="s">
        <v>30</v>
      </c>
      <c r="B19" s="122"/>
      <c r="C19" s="122"/>
      <c r="D19" s="122"/>
      <c r="E19" s="122"/>
      <c r="F19" s="122"/>
    </row>
    <row r="20" spans="1:6" ht="18" x14ac:dyDescent="0.25">
      <c r="A20" s="4"/>
      <c r="B20" s="4"/>
      <c r="C20" s="4"/>
      <c r="D20" s="4"/>
      <c r="E20" s="5"/>
      <c r="F20" s="5"/>
    </row>
    <row r="21" spans="1:6" x14ac:dyDescent="0.25">
      <c r="A21" s="17" t="s">
        <v>5</v>
      </c>
      <c r="B21" s="16" t="s">
        <v>6</v>
      </c>
      <c r="C21" s="16" t="s">
        <v>8</v>
      </c>
      <c r="D21" s="17" t="s">
        <v>66</v>
      </c>
      <c r="E21" s="17" t="s">
        <v>57</v>
      </c>
      <c r="F21" s="17" t="s">
        <v>67</v>
      </c>
    </row>
    <row r="22" spans="1:6" x14ac:dyDescent="0.25">
      <c r="A22" s="35"/>
      <c r="B22" s="36"/>
      <c r="C22" s="34" t="s">
        <v>1</v>
      </c>
      <c r="D22" s="56">
        <v>180000</v>
      </c>
      <c r="E22" s="56">
        <v>87662</v>
      </c>
      <c r="F22" s="56">
        <v>267662</v>
      </c>
    </row>
    <row r="23" spans="1:6" ht="15.75" customHeight="1" x14ac:dyDescent="0.25">
      <c r="A23" s="8">
        <v>3</v>
      </c>
      <c r="B23" s="8"/>
      <c r="C23" s="8" t="s">
        <v>9</v>
      </c>
      <c r="D23" s="57">
        <v>177000</v>
      </c>
      <c r="E23" s="57">
        <v>88700</v>
      </c>
      <c r="F23" s="57">
        <v>265700</v>
      </c>
    </row>
    <row r="24" spans="1:6" ht="15.75" customHeight="1" x14ac:dyDescent="0.25">
      <c r="A24" s="8"/>
      <c r="B24" s="12">
        <v>31</v>
      </c>
      <c r="C24" s="12" t="s">
        <v>10</v>
      </c>
      <c r="D24" s="54">
        <v>130000</v>
      </c>
      <c r="E24" s="54">
        <v>88300</v>
      </c>
      <c r="F24" s="54">
        <v>218300</v>
      </c>
    </row>
    <row r="25" spans="1:6" x14ac:dyDescent="0.25">
      <c r="A25" s="9"/>
      <c r="B25" s="9">
        <v>32</v>
      </c>
      <c r="C25" s="9" t="s">
        <v>18</v>
      </c>
      <c r="D25" s="54">
        <v>46500</v>
      </c>
      <c r="E25" s="54">
        <v>500</v>
      </c>
      <c r="F25" s="54">
        <v>47000</v>
      </c>
    </row>
    <row r="26" spans="1:6" x14ac:dyDescent="0.25">
      <c r="A26" s="9"/>
      <c r="B26" s="52">
        <v>34</v>
      </c>
      <c r="C26" s="52" t="s">
        <v>48</v>
      </c>
      <c r="D26" s="54">
        <v>500</v>
      </c>
      <c r="E26" s="54">
        <v>-100</v>
      </c>
      <c r="F26" s="54">
        <v>400</v>
      </c>
    </row>
    <row r="27" spans="1:6" ht="25.5" x14ac:dyDescent="0.25">
      <c r="A27" s="11">
        <v>4</v>
      </c>
      <c r="B27" s="11"/>
      <c r="C27" s="21" t="s">
        <v>11</v>
      </c>
      <c r="D27" s="57">
        <v>3000</v>
      </c>
      <c r="E27" s="57">
        <v>-1038</v>
      </c>
      <c r="F27" s="57">
        <v>1962</v>
      </c>
    </row>
    <row r="28" spans="1:6" ht="25.5" x14ac:dyDescent="0.25">
      <c r="A28" s="12"/>
      <c r="B28" s="12">
        <v>42</v>
      </c>
      <c r="C28" s="22" t="s">
        <v>23</v>
      </c>
      <c r="D28" s="54">
        <v>3000</v>
      </c>
      <c r="E28" s="54">
        <v>-1038</v>
      </c>
      <c r="F28" s="55">
        <v>1962</v>
      </c>
    </row>
  </sheetData>
  <mergeCells count="5">
    <mergeCell ref="A19:F19"/>
    <mergeCell ref="A1:F1"/>
    <mergeCell ref="A3:F3"/>
    <mergeCell ref="A5:F5"/>
    <mergeCell ref="A7:F7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6"/>
  <sheetViews>
    <sheetView topLeftCell="A7" workbookViewId="0">
      <selection activeCell="C35" sqref="C35"/>
    </sheetView>
  </sheetViews>
  <sheetFormatPr defaultRowHeight="15" x14ac:dyDescent="0.25"/>
  <cols>
    <col min="1" max="1" width="33.140625" customWidth="1"/>
    <col min="2" max="4" width="30.7109375" customWidth="1"/>
  </cols>
  <sheetData>
    <row r="1" spans="1:4" ht="42" customHeight="1" x14ac:dyDescent="0.25">
      <c r="A1" s="104" t="s">
        <v>65</v>
      </c>
      <c r="B1" s="104"/>
      <c r="C1" s="104"/>
      <c r="D1" s="104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104" t="s">
        <v>15</v>
      </c>
      <c r="B3" s="104"/>
      <c r="C3" s="104"/>
      <c r="D3" s="104"/>
    </row>
    <row r="4" spans="1:4" ht="18" x14ac:dyDescent="0.25">
      <c r="B4" s="4"/>
      <c r="C4" s="5"/>
      <c r="D4" s="5"/>
    </row>
    <row r="5" spans="1:4" ht="18" customHeight="1" x14ac:dyDescent="0.25">
      <c r="A5" s="104" t="s">
        <v>4</v>
      </c>
      <c r="B5" s="104"/>
      <c r="C5" s="104"/>
      <c r="D5" s="104"/>
    </row>
    <row r="6" spans="1:4" ht="18" x14ac:dyDescent="0.25">
      <c r="A6" s="4"/>
      <c r="B6" s="4"/>
      <c r="C6" s="5"/>
      <c r="D6" s="5"/>
    </row>
    <row r="7" spans="1:4" ht="15.75" customHeight="1" x14ac:dyDescent="0.25">
      <c r="A7" s="104" t="s">
        <v>31</v>
      </c>
      <c r="B7" s="104"/>
      <c r="C7" s="104"/>
      <c r="D7" s="104"/>
    </row>
    <row r="8" spans="1:4" ht="18" x14ac:dyDescent="0.25">
      <c r="A8" s="4"/>
      <c r="B8" s="4"/>
      <c r="C8" s="5"/>
      <c r="D8" s="5"/>
    </row>
    <row r="9" spans="1:4" x14ac:dyDescent="0.25">
      <c r="A9" s="17" t="s">
        <v>33</v>
      </c>
      <c r="B9" s="17" t="s">
        <v>66</v>
      </c>
      <c r="C9" s="17" t="s">
        <v>57</v>
      </c>
      <c r="D9" s="17" t="s">
        <v>67</v>
      </c>
    </row>
    <row r="10" spans="1:4" x14ac:dyDescent="0.25">
      <c r="A10" s="37" t="s">
        <v>0</v>
      </c>
      <c r="B10" s="69">
        <v>180000</v>
      </c>
      <c r="C10" s="69">
        <v>87662</v>
      </c>
      <c r="D10" s="69">
        <v>267662</v>
      </c>
    </row>
    <row r="11" spans="1:4" x14ac:dyDescent="0.25">
      <c r="A11" s="21" t="s">
        <v>36</v>
      </c>
      <c r="B11" s="69">
        <v>136000</v>
      </c>
      <c r="C11" s="69">
        <v>90161</v>
      </c>
      <c r="D11" s="69">
        <v>267662</v>
      </c>
    </row>
    <row r="12" spans="1:4" x14ac:dyDescent="0.25">
      <c r="A12" s="10" t="s">
        <v>64</v>
      </c>
      <c r="B12" s="68">
        <v>136000</v>
      </c>
      <c r="C12" s="68">
        <v>90161</v>
      </c>
      <c r="D12" s="68">
        <v>226161</v>
      </c>
    </row>
    <row r="13" spans="1:4" x14ac:dyDescent="0.25">
      <c r="A13" s="78" t="s">
        <v>59</v>
      </c>
      <c r="B13" s="67"/>
      <c r="C13" s="67">
        <v>1</v>
      </c>
      <c r="D13" s="67">
        <v>226161</v>
      </c>
    </row>
    <row r="14" spans="1:4" x14ac:dyDescent="0.25">
      <c r="A14" s="92" t="s">
        <v>63</v>
      </c>
      <c r="B14" s="68"/>
      <c r="C14" s="68">
        <v>1</v>
      </c>
      <c r="D14" s="68">
        <v>1</v>
      </c>
    </row>
    <row r="15" spans="1:4" x14ac:dyDescent="0.25">
      <c r="A15" s="11" t="s">
        <v>35</v>
      </c>
      <c r="B15" s="67">
        <v>43500</v>
      </c>
      <c r="C15" s="67">
        <v>-3500</v>
      </c>
      <c r="D15" s="67">
        <v>40000</v>
      </c>
    </row>
    <row r="16" spans="1:4" ht="25.5" x14ac:dyDescent="0.25">
      <c r="A16" s="91" t="s">
        <v>70</v>
      </c>
      <c r="B16" s="68">
        <v>43500</v>
      </c>
      <c r="C16" s="68">
        <v>-3500</v>
      </c>
      <c r="D16" s="68">
        <v>40000</v>
      </c>
    </row>
    <row r="17" spans="1:4" x14ac:dyDescent="0.25">
      <c r="A17" s="37" t="s">
        <v>34</v>
      </c>
      <c r="B17" s="67">
        <v>500</v>
      </c>
      <c r="C17" s="67">
        <v>1000</v>
      </c>
      <c r="D17" s="70">
        <v>1500</v>
      </c>
    </row>
    <row r="18" spans="1:4" x14ac:dyDescent="0.25">
      <c r="A18" s="92" t="s">
        <v>71</v>
      </c>
      <c r="B18" s="68">
        <v>500</v>
      </c>
      <c r="C18" s="68">
        <v>1000</v>
      </c>
      <c r="D18" s="71">
        <v>1500</v>
      </c>
    </row>
    <row r="19" spans="1:4" x14ac:dyDescent="0.25">
      <c r="A19" s="78"/>
      <c r="B19" s="71"/>
      <c r="C19" s="67"/>
      <c r="D19" s="96"/>
    </row>
    <row r="20" spans="1:4" x14ac:dyDescent="0.25">
      <c r="A20" s="97"/>
      <c r="B20" s="98"/>
      <c r="C20" s="99"/>
      <c r="D20" s="99"/>
    </row>
    <row r="23" spans="1:4" ht="15.75" customHeight="1" x14ac:dyDescent="0.25">
      <c r="A23" s="104" t="s">
        <v>32</v>
      </c>
      <c r="B23" s="104"/>
      <c r="C23" s="104"/>
      <c r="D23" s="104"/>
    </row>
    <row r="24" spans="1:4" ht="18" x14ac:dyDescent="0.25">
      <c r="A24" s="4"/>
      <c r="B24" s="4"/>
      <c r="C24" s="5"/>
      <c r="D24" s="5"/>
    </row>
    <row r="25" spans="1:4" x14ac:dyDescent="0.25">
      <c r="A25" s="17" t="s">
        <v>33</v>
      </c>
      <c r="B25" s="17" t="s">
        <v>66</v>
      </c>
      <c r="C25" s="17" t="s">
        <v>57</v>
      </c>
      <c r="D25" s="17" t="s">
        <v>67</v>
      </c>
    </row>
    <row r="26" spans="1:4" x14ac:dyDescent="0.25">
      <c r="A26" s="37" t="s">
        <v>1</v>
      </c>
      <c r="B26" s="69">
        <v>180000</v>
      </c>
      <c r="C26" s="69">
        <v>87662</v>
      </c>
      <c r="D26" s="69">
        <v>267662</v>
      </c>
    </row>
    <row r="27" spans="1:4" ht="15.75" customHeight="1" x14ac:dyDescent="0.25">
      <c r="A27" s="21" t="s">
        <v>36</v>
      </c>
      <c r="B27" s="69">
        <v>136000</v>
      </c>
      <c r="C27" s="69">
        <v>90161</v>
      </c>
      <c r="D27" s="69">
        <v>226161</v>
      </c>
    </row>
    <row r="28" spans="1:4" x14ac:dyDescent="0.25">
      <c r="A28" s="92" t="s">
        <v>64</v>
      </c>
      <c r="B28" s="68">
        <v>136000</v>
      </c>
      <c r="C28" s="68">
        <v>90161</v>
      </c>
      <c r="D28" s="68">
        <v>226161</v>
      </c>
    </row>
    <row r="29" spans="1:4" x14ac:dyDescent="0.25">
      <c r="A29" s="78" t="s">
        <v>59</v>
      </c>
      <c r="B29" s="68"/>
      <c r="C29" s="67">
        <v>1</v>
      </c>
      <c r="D29" s="67">
        <v>1</v>
      </c>
    </row>
    <row r="30" spans="1:4" x14ac:dyDescent="0.25">
      <c r="A30" s="92" t="s">
        <v>63</v>
      </c>
      <c r="B30" s="54"/>
      <c r="C30" s="68">
        <v>1</v>
      </c>
      <c r="D30" s="68">
        <v>1</v>
      </c>
    </row>
    <row r="31" spans="1:4" ht="19.5" customHeight="1" x14ac:dyDescent="0.25">
      <c r="A31" s="11" t="s">
        <v>35</v>
      </c>
      <c r="B31" s="67">
        <v>43500</v>
      </c>
      <c r="C31" s="67">
        <v>-3500</v>
      </c>
      <c r="D31" s="67">
        <v>40000</v>
      </c>
    </row>
    <row r="32" spans="1:4" ht="25.5" x14ac:dyDescent="0.25">
      <c r="A32" s="91" t="s">
        <v>70</v>
      </c>
      <c r="B32" s="68">
        <v>43500</v>
      </c>
      <c r="C32" s="68">
        <v>-3500</v>
      </c>
      <c r="D32" s="68">
        <v>40000</v>
      </c>
    </row>
    <row r="33" spans="1:4" x14ac:dyDescent="0.25">
      <c r="A33" s="37" t="s">
        <v>34</v>
      </c>
      <c r="B33" s="67">
        <v>500</v>
      </c>
      <c r="C33" s="67">
        <v>1000</v>
      </c>
      <c r="D33" s="70">
        <v>1500</v>
      </c>
    </row>
    <row r="34" spans="1:4" x14ac:dyDescent="0.25">
      <c r="A34" s="92" t="s">
        <v>71</v>
      </c>
      <c r="B34" s="68">
        <v>500</v>
      </c>
      <c r="C34" s="68">
        <v>1000</v>
      </c>
      <c r="D34" s="71">
        <v>1500</v>
      </c>
    </row>
    <row r="35" spans="1:4" ht="15" customHeight="1" x14ac:dyDescent="0.25">
      <c r="A35" s="94"/>
      <c r="B35" s="79"/>
      <c r="C35" s="81"/>
      <c r="D35" s="95"/>
    </row>
    <row r="36" spans="1:4" x14ac:dyDescent="0.25">
      <c r="A36" s="93"/>
      <c r="B36" s="79"/>
      <c r="C36" s="80"/>
      <c r="D36" s="80"/>
    </row>
  </sheetData>
  <mergeCells count="5">
    <mergeCell ref="A1:D1"/>
    <mergeCell ref="A3:D3"/>
    <mergeCell ref="A5:D5"/>
    <mergeCell ref="A7:D7"/>
    <mergeCell ref="A23:D23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104" t="s">
        <v>65</v>
      </c>
      <c r="B1" s="104"/>
      <c r="C1" s="104"/>
      <c r="D1" s="104"/>
    </row>
    <row r="2" spans="1:4" ht="18" customHeight="1" x14ac:dyDescent="0.25">
      <c r="A2" s="4"/>
      <c r="B2" s="4"/>
      <c r="C2" s="4"/>
      <c r="D2" s="4"/>
    </row>
    <row r="3" spans="1:4" ht="15.75" x14ac:dyDescent="0.25">
      <c r="A3" s="104" t="s">
        <v>15</v>
      </c>
      <c r="B3" s="104"/>
      <c r="C3" s="117"/>
      <c r="D3" s="117"/>
    </row>
    <row r="4" spans="1:4" ht="18" x14ac:dyDescent="0.25">
      <c r="A4" s="4"/>
      <c r="B4" s="4"/>
      <c r="C4" s="5"/>
      <c r="D4" s="5"/>
    </row>
    <row r="5" spans="1:4" ht="18" customHeight="1" x14ac:dyDescent="0.25">
      <c r="A5" s="104" t="s">
        <v>4</v>
      </c>
      <c r="B5" s="105"/>
      <c r="C5" s="105"/>
      <c r="D5" s="105"/>
    </row>
    <row r="6" spans="1:4" ht="18" x14ac:dyDescent="0.25">
      <c r="A6" s="4"/>
      <c r="B6" s="4"/>
      <c r="C6" s="5"/>
      <c r="D6" s="5"/>
    </row>
    <row r="7" spans="1:4" ht="15.75" x14ac:dyDescent="0.25">
      <c r="A7" s="104" t="s">
        <v>12</v>
      </c>
      <c r="B7" s="122"/>
      <c r="C7" s="122"/>
      <c r="D7" s="122"/>
    </row>
    <row r="8" spans="1:4" ht="18" x14ac:dyDescent="0.25">
      <c r="A8" s="4"/>
      <c r="B8" s="4"/>
      <c r="C8" s="5"/>
      <c r="D8" s="5"/>
    </row>
    <row r="9" spans="1:4" x14ac:dyDescent="0.25">
      <c r="A9" s="17" t="s">
        <v>33</v>
      </c>
      <c r="B9" s="17" t="s">
        <v>66</v>
      </c>
      <c r="C9" s="17" t="s">
        <v>57</v>
      </c>
      <c r="D9" s="17" t="s">
        <v>67</v>
      </c>
    </row>
    <row r="10" spans="1:4" ht="15.75" customHeight="1" x14ac:dyDescent="0.25">
      <c r="A10" s="8" t="s">
        <v>13</v>
      </c>
      <c r="B10" s="67">
        <v>180000</v>
      </c>
      <c r="C10" s="67">
        <v>87662</v>
      </c>
      <c r="D10" s="67">
        <v>267662</v>
      </c>
    </row>
    <row r="11" spans="1:4" ht="15.75" customHeight="1" x14ac:dyDescent="0.25">
      <c r="A11" s="8" t="s">
        <v>49</v>
      </c>
      <c r="B11" s="67">
        <v>180000</v>
      </c>
      <c r="C11" s="67">
        <v>87662</v>
      </c>
      <c r="D11" s="67">
        <v>267662</v>
      </c>
    </row>
    <row r="12" spans="1:4" x14ac:dyDescent="0.25">
      <c r="A12" s="14" t="s">
        <v>50</v>
      </c>
      <c r="B12" s="68">
        <v>180000</v>
      </c>
      <c r="C12" s="68">
        <v>87662</v>
      </c>
      <c r="D12" s="68">
        <v>267662</v>
      </c>
    </row>
    <row r="13" spans="1:4" x14ac:dyDescent="0.25">
      <c r="A13" s="13"/>
      <c r="B13" s="54"/>
      <c r="C13" s="54"/>
      <c r="D13" s="54"/>
    </row>
    <row r="14" spans="1:4" x14ac:dyDescent="0.25">
      <c r="A14" s="8"/>
      <c r="B14" s="54"/>
      <c r="C14" s="54"/>
      <c r="D14" s="55"/>
    </row>
    <row r="15" spans="1:4" x14ac:dyDescent="0.25">
      <c r="A15" s="15"/>
      <c r="B15" s="54"/>
      <c r="C15" s="54"/>
      <c r="D15" s="55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7"/>
  <sheetViews>
    <sheetView tabSelected="1" topLeftCell="A4" workbookViewId="0">
      <selection activeCell="F28" sqref="F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104" t="s">
        <v>65</v>
      </c>
      <c r="B1" s="104"/>
      <c r="C1" s="104"/>
      <c r="D1" s="104"/>
      <c r="E1" s="104"/>
      <c r="F1" s="104"/>
      <c r="G1" s="104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104" t="s">
        <v>14</v>
      </c>
      <c r="B3" s="105"/>
      <c r="C3" s="105"/>
      <c r="D3" s="105"/>
      <c r="E3" s="105"/>
      <c r="F3" s="105"/>
      <c r="G3" s="10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x14ac:dyDescent="0.25">
      <c r="A5" s="123" t="s">
        <v>16</v>
      </c>
      <c r="B5" s="124"/>
      <c r="C5" s="125"/>
      <c r="D5" s="16" t="s">
        <v>17</v>
      </c>
      <c r="E5" s="17" t="s">
        <v>66</v>
      </c>
      <c r="F5" s="17" t="s">
        <v>57</v>
      </c>
      <c r="G5" s="17" t="s">
        <v>67</v>
      </c>
    </row>
    <row r="6" spans="1:7" ht="38.25" x14ac:dyDescent="0.25">
      <c r="A6" s="138" t="s">
        <v>54</v>
      </c>
      <c r="B6" s="139"/>
      <c r="C6" s="140"/>
      <c r="D6" s="24" t="s">
        <v>51</v>
      </c>
      <c r="E6" s="57">
        <v>180000</v>
      </c>
      <c r="F6" s="57">
        <v>87662</v>
      </c>
      <c r="G6" s="57">
        <v>267662</v>
      </c>
    </row>
    <row r="7" spans="1:7" x14ac:dyDescent="0.25">
      <c r="A7" s="138" t="s">
        <v>55</v>
      </c>
      <c r="B7" s="139"/>
      <c r="C7" s="140"/>
      <c r="D7" s="24" t="s">
        <v>9</v>
      </c>
      <c r="E7" s="57">
        <v>177000</v>
      </c>
      <c r="F7" s="57">
        <v>88700</v>
      </c>
      <c r="G7" s="57">
        <v>265700</v>
      </c>
    </row>
    <row r="8" spans="1:7" x14ac:dyDescent="0.25">
      <c r="A8" s="126">
        <v>3</v>
      </c>
      <c r="B8" s="127"/>
      <c r="C8" s="128"/>
      <c r="D8" s="58" t="s">
        <v>10</v>
      </c>
      <c r="E8" s="57">
        <v>130000</v>
      </c>
      <c r="F8" s="57">
        <v>88300</v>
      </c>
      <c r="G8" s="64">
        <v>218300</v>
      </c>
    </row>
    <row r="9" spans="1:7" x14ac:dyDescent="0.25">
      <c r="A9" s="132" t="s">
        <v>52</v>
      </c>
      <c r="B9" s="133"/>
      <c r="C9" s="134"/>
      <c r="D9" s="33" t="s">
        <v>53</v>
      </c>
      <c r="E9" s="68">
        <v>130000</v>
      </c>
      <c r="F9" s="68">
        <v>77600</v>
      </c>
      <c r="G9" s="71">
        <v>207600</v>
      </c>
    </row>
    <row r="10" spans="1:7" x14ac:dyDescent="0.25">
      <c r="A10" s="129">
        <v>31</v>
      </c>
      <c r="B10" s="130"/>
      <c r="C10" s="131"/>
      <c r="D10" s="23" t="s">
        <v>10</v>
      </c>
      <c r="E10" s="54">
        <v>130000</v>
      </c>
      <c r="F10" s="54">
        <v>77600</v>
      </c>
      <c r="G10" s="55">
        <v>207600</v>
      </c>
    </row>
    <row r="11" spans="1:7" ht="25.5" x14ac:dyDescent="0.25">
      <c r="A11" s="132" t="s">
        <v>68</v>
      </c>
      <c r="B11" s="133"/>
      <c r="C11" s="134"/>
      <c r="D11" s="33" t="s">
        <v>56</v>
      </c>
      <c r="E11" s="68"/>
      <c r="F11" s="68">
        <v>10700</v>
      </c>
      <c r="G11" s="71">
        <v>10700</v>
      </c>
    </row>
    <row r="12" spans="1:7" x14ac:dyDescent="0.25">
      <c r="A12" s="75"/>
      <c r="B12" s="76"/>
      <c r="C12" s="77">
        <v>31</v>
      </c>
      <c r="D12" s="23" t="s">
        <v>10</v>
      </c>
      <c r="E12" s="54"/>
      <c r="F12" s="54">
        <v>10700</v>
      </c>
      <c r="G12" s="55">
        <v>10700</v>
      </c>
    </row>
    <row r="13" spans="1:7" x14ac:dyDescent="0.25">
      <c r="A13" s="59"/>
      <c r="B13" s="60"/>
      <c r="C13" s="63">
        <v>3</v>
      </c>
      <c r="D13" s="58" t="s">
        <v>18</v>
      </c>
      <c r="E13" s="57">
        <v>46500</v>
      </c>
      <c r="F13" s="57">
        <v>500</v>
      </c>
      <c r="G13" s="64">
        <v>47000</v>
      </c>
    </row>
    <row r="14" spans="1:7" x14ac:dyDescent="0.25">
      <c r="A14" s="132" t="s">
        <v>52</v>
      </c>
      <c r="B14" s="133"/>
      <c r="C14" s="134"/>
      <c r="D14" s="33" t="s">
        <v>53</v>
      </c>
      <c r="E14" s="68">
        <v>6000</v>
      </c>
      <c r="F14" s="68">
        <v>12561</v>
      </c>
      <c r="G14" s="68">
        <v>18561</v>
      </c>
    </row>
    <row r="15" spans="1:7" ht="14.25" customHeight="1" x14ac:dyDescent="0.25">
      <c r="A15" s="141">
        <v>32</v>
      </c>
      <c r="B15" s="142"/>
      <c r="C15" s="143"/>
      <c r="D15" s="61" t="s">
        <v>18</v>
      </c>
      <c r="E15" s="54">
        <v>6000</v>
      </c>
      <c r="F15" s="54">
        <v>12561</v>
      </c>
      <c r="G15" s="54">
        <v>18561</v>
      </c>
    </row>
    <row r="16" spans="1:7" ht="14.25" customHeight="1" x14ac:dyDescent="0.25">
      <c r="A16" s="132" t="s">
        <v>60</v>
      </c>
      <c r="B16" s="133"/>
      <c r="C16" s="134"/>
      <c r="D16" s="33" t="s">
        <v>61</v>
      </c>
      <c r="E16" s="68"/>
      <c r="F16" s="68">
        <v>1</v>
      </c>
      <c r="G16" s="68">
        <v>1</v>
      </c>
    </row>
    <row r="17" spans="1:7" ht="14.25" customHeight="1" x14ac:dyDescent="0.25">
      <c r="A17" s="72"/>
      <c r="B17" s="73"/>
      <c r="C17" s="74">
        <v>32</v>
      </c>
      <c r="D17" s="61" t="s">
        <v>18</v>
      </c>
      <c r="E17" s="54"/>
      <c r="F17" s="54">
        <v>1</v>
      </c>
      <c r="G17" s="54">
        <v>1</v>
      </c>
    </row>
    <row r="18" spans="1:7" ht="30" customHeight="1" x14ac:dyDescent="0.25">
      <c r="A18" s="132" t="s">
        <v>68</v>
      </c>
      <c r="B18" s="133"/>
      <c r="C18" s="134"/>
      <c r="D18" s="33" t="s">
        <v>56</v>
      </c>
      <c r="E18" s="68">
        <v>40000</v>
      </c>
      <c r="F18" s="68">
        <v>-13062</v>
      </c>
      <c r="G18" s="71">
        <v>26938</v>
      </c>
    </row>
    <row r="19" spans="1:7" x14ac:dyDescent="0.25">
      <c r="A19" s="144">
        <v>32</v>
      </c>
      <c r="B19" s="145"/>
      <c r="C19" s="146"/>
      <c r="D19" s="23" t="s">
        <v>18</v>
      </c>
      <c r="E19" s="54">
        <v>40000</v>
      </c>
      <c r="F19" s="54">
        <v>-13062</v>
      </c>
      <c r="G19" s="55">
        <v>26938</v>
      </c>
    </row>
    <row r="20" spans="1:7" x14ac:dyDescent="0.25">
      <c r="A20" s="135" t="s">
        <v>69</v>
      </c>
      <c r="B20" s="136"/>
      <c r="C20" s="137"/>
      <c r="D20" s="62" t="s">
        <v>58</v>
      </c>
      <c r="E20" s="68">
        <v>500</v>
      </c>
      <c r="F20" s="68">
        <v>1000</v>
      </c>
      <c r="G20" s="71">
        <v>1500</v>
      </c>
    </row>
    <row r="21" spans="1:7" ht="15" customHeight="1" x14ac:dyDescent="0.25">
      <c r="A21" s="144">
        <v>32</v>
      </c>
      <c r="B21" s="145"/>
      <c r="C21" s="146"/>
      <c r="D21" s="23" t="s">
        <v>18</v>
      </c>
      <c r="E21" s="54">
        <v>500</v>
      </c>
      <c r="F21" s="54">
        <v>1000</v>
      </c>
      <c r="G21" s="55">
        <v>1500</v>
      </c>
    </row>
    <row r="22" spans="1:7" x14ac:dyDescent="0.25">
      <c r="A22" s="126">
        <v>3</v>
      </c>
      <c r="B22" s="127"/>
      <c r="C22" s="128"/>
      <c r="D22" s="58" t="s">
        <v>48</v>
      </c>
      <c r="E22" s="57">
        <v>500</v>
      </c>
      <c r="F22" s="57">
        <v>-100</v>
      </c>
      <c r="G22" s="64">
        <v>400</v>
      </c>
    </row>
    <row r="23" spans="1:7" ht="25.5" x14ac:dyDescent="0.25">
      <c r="A23" s="135" t="s">
        <v>68</v>
      </c>
      <c r="B23" s="136"/>
      <c r="C23" s="137"/>
      <c r="D23" s="62" t="s">
        <v>56</v>
      </c>
      <c r="E23" s="68">
        <v>500</v>
      </c>
      <c r="F23" s="68">
        <v>-100</v>
      </c>
      <c r="G23" s="71">
        <v>400</v>
      </c>
    </row>
    <row r="24" spans="1:7" x14ac:dyDescent="0.25">
      <c r="A24" s="141">
        <v>34</v>
      </c>
      <c r="B24" s="142"/>
      <c r="C24" s="143"/>
      <c r="D24" s="61" t="s">
        <v>48</v>
      </c>
      <c r="E24" s="54">
        <v>500</v>
      </c>
      <c r="F24" s="54">
        <v>-100</v>
      </c>
      <c r="G24" s="55">
        <v>400</v>
      </c>
    </row>
    <row r="25" spans="1:7" ht="25.5" x14ac:dyDescent="0.25">
      <c r="A25" s="126">
        <v>4</v>
      </c>
      <c r="B25" s="127"/>
      <c r="C25" s="128"/>
      <c r="D25" s="58" t="s">
        <v>11</v>
      </c>
      <c r="E25" s="57">
        <v>3000</v>
      </c>
      <c r="F25" s="57">
        <v>-1038</v>
      </c>
      <c r="G25" s="64">
        <v>1962</v>
      </c>
    </row>
    <row r="26" spans="1:7" ht="25.5" x14ac:dyDescent="0.25">
      <c r="A26" s="135" t="s">
        <v>68</v>
      </c>
      <c r="B26" s="136"/>
      <c r="C26" s="137"/>
      <c r="D26" s="62" t="s">
        <v>56</v>
      </c>
      <c r="E26" s="68">
        <v>3000</v>
      </c>
      <c r="F26" s="68">
        <v>-1038</v>
      </c>
      <c r="G26" s="71">
        <v>1962</v>
      </c>
    </row>
    <row r="27" spans="1:7" ht="25.5" x14ac:dyDescent="0.25">
      <c r="A27" s="141">
        <v>42</v>
      </c>
      <c r="B27" s="142"/>
      <c r="C27" s="143"/>
      <c r="D27" s="61" t="s">
        <v>23</v>
      </c>
      <c r="E27" s="54">
        <v>3000</v>
      </c>
      <c r="F27" s="54">
        <v>-1038</v>
      </c>
      <c r="G27" s="55">
        <v>1962</v>
      </c>
    </row>
  </sheetData>
  <mergeCells count="22">
    <mergeCell ref="A21:C21"/>
    <mergeCell ref="A24:C24"/>
    <mergeCell ref="A25:C25"/>
    <mergeCell ref="A26:C26"/>
    <mergeCell ref="A27:C27"/>
    <mergeCell ref="A22:C22"/>
    <mergeCell ref="A23:C23"/>
    <mergeCell ref="A20:C20"/>
    <mergeCell ref="A6:C6"/>
    <mergeCell ref="A7:C7"/>
    <mergeCell ref="A14:C14"/>
    <mergeCell ref="A15:C15"/>
    <mergeCell ref="A18:C18"/>
    <mergeCell ref="A19:C19"/>
    <mergeCell ref="A11:C11"/>
    <mergeCell ref="A16:C16"/>
    <mergeCell ref="A1:G1"/>
    <mergeCell ref="A3:G3"/>
    <mergeCell ref="A5:C5"/>
    <mergeCell ref="A8:C8"/>
    <mergeCell ref="A10:C10"/>
    <mergeCell ref="A9:C9"/>
  </mergeCells>
  <phoneticPr fontId="25" type="noConversion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Zilic Busljeta</cp:lastModifiedBy>
  <cp:lastPrinted>2025-12-11T10:33:32Z</cp:lastPrinted>
  <dcterms:created xsi:type="dcterms:W3CDTF">2022-08-12T12:51:27Z</dcterms:created>
  <dcterms:modified xsi:type="dcterms:W3CDTF">2025-12-11T10:39:07Z</dcterms:modified>
</cp:coreProperties>
</file>