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523765c9d64e93d2/Radna površina/28. UV/"/>
    </mc:Choice>
  </mc:AlternateContent>
  <xr:revisionPtr revIDLastSave="262" documentId="13_ncr:1_{41B7BB16-FB8E-4282-8627-DAA684C3ACC0}" xr6:coauthVersionLast="47" xr6:coauthVersionMax="47" xr10:uidLastSave="{8B7C4E61-5EE0-4769-9788-356F567392EA}"/>
  <bookViews>
    <workbookView xWindow="-120" yWindow="-120" windowWidth="29040" windowHeight="15840" activeTab="2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POSEBNI DIO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0" l="1"/>
  <c r="H29" i="10"/>
  <c r="F37" i="10"/>
  <c r="G37" i="10"/>
  <c r="H37" i="10"/>
  <c r="H21" i="10"/>
  <c r="G21" i="10"/>
  <c r="H14" i="10"/>
  <c r="F14" i="10"/>
  <c r="G22" i="10" l="1"/>
  <c r="H22" i="10"/>
</calcChain>
</file>

<file path=xl/sharedStrings.xml><?xml version="1.0" encoding="utf-8"?>
<sst xmlns="http://schemas.openxmlformats.org/spreadsheetml/2006/main" count="163" uniqueCount="79">
  <si>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</si>
  <si>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</si>
  <si>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</si>
  <si>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</si>
  <si>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</si>
  <si>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</si>
  <si>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</si>
  <si>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</si>
  <si>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</si>
  <si>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</si>
  <si>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</si>
  <si>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</si>
  <si>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</si>
  <si>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</si>
  <si>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</si>
  <si>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</si>
  <si>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</si>
  <si>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</si>
  <si>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</si>
  <si>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</si>
  <si>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</si>
  <si>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</si>
  <si>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</si>
  <si>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</si>
  <si>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Plan za 2024.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</si>
  <si>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</si>
  <si>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</si>
  <si>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</si>
  <si>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</si>
  <si>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</si>
  <si>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</si>
  <si>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</si>
  <si>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</si>
  <si>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</si>
  <si>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</si>
  <si>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</si>
  <si>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</si>
  <si>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</si>
  <si>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</si>
  <si>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</si>
  <si>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</si>
  <si>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</si>
  <si>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</si>
  <si>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</si>
  <si>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</si>
  <si>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</si>
  <si>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</si>
  <si>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</si>
  <si>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uprav. i admin. pristojbi, pristojbi po pos. propisima i naknada</t>
  </si>
  <si>
    <t>Financijski rashodi</t>
  </si>
  <si>
    <t>09 Obrazovanje</t>
  </si>
  <si>
    <t>091 Predškolsko i osnovno obrazovanje</t>
  </si>
  <si>
    <t>REDOVNA DJELATNOST DJEČJEG VRTIĆA "MARUŠKICA"</t>
  </si>
  <si>
    <t>Izvor 11</t>
  </si>
  <si>
    <t>Općina Škabrnja</t>
  </si>
  <si>
    <t>PROGRAM</t>
  </si>
  <si>
    <t>Aktivnost</t>
  </si>
  <si>
    <t>Prihodi za posebne namjene (roditelji i grad Benkovac)</t>
  </si>
  <si>
    <t>Izvor 52</t>
  </si>
  <si>
    <t>I. IZMJENE I DOPUNE FINANCIJSKOG PLANA DJEČJEG VRTIĆA "MARUŠKICA" ZA 2024. GODINU</t>
  </si>
  <si>
    <t>Promjena</t>
  </si>
  <si>
    <t>Novi plan za 2024. godinu</t>
  </si>
  <si>
    <t>Izvor 43</t>
  </si>
  <si>
    <t>Ostale pomoći (MZOM)</t>
  </si>
  <si>
    <t>Vlastiti izvori</t>
  </si>
  <si>
    <t>Višak prihoda poslovanja</t>
  </si>
  <si>
    <t>3 Vlastiti prihodi</t>
  </si>
  <si>
    <t>Izvor 31</t>
  </si>
  <si>
    <t>Vlastiti prihodi</t>
  </si>
  <si>
    <t>Višak prihoda</t>
  </si>
  <si>
    <t>7 PRIHODI OD PRODAJE NEFINANCIJSKE IMOVINE</t>
  </si>
  <si>
    <t>VIŠAK PRIHODA KORIŠTEN ZA POKRIĆE RASHODA</t>
  </si>
  <si>
    <t>Izvor 92</t>
  </si>
  <si>
    <t>9 Vlastiti izvori prihoda - višak</t>
  </si>
  <si>
    <t xml:space="preserve">  31 Prihodi od imovine</t>
  </si>
  <si>
    <t xml:space="preserve">  43 Ostali prihodi za posebne namjene</t>
  </si>
  <si>
    <t xml:space="preserve">  52 Ostale pomoći</t>
  </si>
  <si>
    <t xml:space="preserve">  92 Višak prihoda</t>
  </si>
  <si>
    <t xml:space="preserve">  11 Opći prihodi i primici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</si>
</sst>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21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4" fontId="22" fillId="2" borderId="3" xfId="0" applyNumberFormat="1" applyFont="1" applyFill="1" applyBorder="1" applyAlignment="1">
      <alignment horizontal="right"/>
    </xf>
    <xf numFmtId="0" fontId="22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 indent="1"/>
    </xf>
    <xf numFmtId="0" fontId="3" fillId="2" borderId="2" xfId="0" applyFont="1" applyFill="1" applyBorder="1" applyAlignment="1">
      <alignment horizontal="right" vertical="center" wrapText="1" indent="1"/>
    </xf>
    <xf numFmtId="0" fontId="23" fillId="2" borderId="4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vertical="center" wrapText="1"/>
    </xf>
    <xf numFmtId="4" fontId="22" fillId="2" borderId="3" xfId="0" applyNumberFormat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16" fillId="2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 wrapText="1"/>
    </xf>
    <xf numFmtId="4" fontId="16" fillId="2" borderId="3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right" vertical="center" wrapText="1"/>
    </xf>
    <xf numFmtId="0" fontId="23" fillId="2" borderId="2" xfId="0" applyFont="1" applyFill="1" applyBorder="1" applyAlignment="1">
      <alignment horizontal="right" vertical="center" wrapText="1"/>
    </xf>
    <xf numFmtId="0" fontId="23" fillId="2" borderId="4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0" fillId="0" borderId="3" xfId="0" applyBorder="1"/>
    <xf numFmtId="0" fontId="26" fillId="0" borderId="3" xfId="0" applyFont="1" applyBorder="1"/>
    <xf numFmtId="0" fontId="26" fillId="0" borderId="3" xfId="0" applyFont="1" applyBorder="1" applyAlignment="1">
      <alignment horizontal="left"/>
    </xf>
    <xf numFmtId="4" fontId="0" fillId="0" borderId="3" xfId="0" applyNumberFormat="1" applyBorder="1"/>
    <xf numFmtId="4" fontId="26" fillId="0" borderId="3" xfId="0" applyNumberFormat="1" applyFont="1" applyBorder="1"/>
    <xf numFmtId="0" fontId="9" fillId="2" borderId="3" xfId="0" quotePrefix="1" applyFont="1" applyFill="1" applyBorder="1" applyAlignment="1">
      <alignment horizontal="left" vertical="center"/>
    </xf>
    <xf numFmtId="0" fontId="28" fillId="0" borderId="3" xfId="0" applyFont="1" applyBorder="1"/>
    <xf numFmtId="4" fontId="27" fillId="0" borderId="3" xfId="0" applyNumberFormat="1" applyFont="1" applyBorder="1"/>
    <xf numFmtId="4" fontId="29" fillId="0" borderId="3" xfId="0" applyNumberFormat="1" applyFont="1" applyBorder="1"/>
    <xf numFmtId="0" fontId="7" fillId="2" borderId="0" xfId="0" quotePrefix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4" fontId="3" fillId="2" borderId="0" xfId="0" applyNumberFormat="1" applyFont="1" applyFill="1" applyAlignment="1">
      <alignment horizontal="right"/>
    </xf>
    <xf numFmtId="0" fontId="30" fillId="4" borderId="3" xfId="0" quotePrefix="1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 wrapText="1"/>
    </xf>
    <xf numFmtId="4" fontId="22" fillId="4" borderId="3" xfId="0" applyNumberFormat="1" applyFont="1" applyFill="1" applyBorder="1" applyAlignment="1">
      <alignment horizontal="center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1" fillId="2" borderId="0" xfId="0" quotePrefix="1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right" vertical="center" wrapText="1"/>
    </xf>
    <xf numFmtId="0" fontId="22" fillId="2" borderId="2" xfId="0" applyFont="1" applyFill="1" applyBorder="1" applyAlignment="1">
      <alignment horizontal="right" vertical="center" wrapText="1"/>
    </xf>
    <xf numFmtId="0" fontId="22" fillId="2" borderId="4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right" vertical="center" wrapText="1"/>
    </xf>
    <xf numFmtId="0" fontId="23" fillId="2" borderId="2" xfId="0" applyFont="1" applyFill="1" applyBorder="1" applyAlignment="1">
      <alignment horizontal="right" vertical="center" wrapText="1"/>
    </xf>
    <xf numFmtId="0" fontId="23" fillId="2" borderId="4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quotePrefix="1" applyFont="1" applyFill="1" applyBorder="1" applyAlignment="1">
      <alignment horizontal="left" vertical="center" indent="1"/>
    </xf>
    <xf numFmtId="0" fontId="27" fillId="0" borderId="3" xfId="0" applyFont="1" applyBorder="1" applyAlignment="1">
      <alignment horizontal="left" wrapText="1" indent="1"/>
    </xf>
    <xf numFmtId="0" fontId="27" fillId="0" borderId="3" xfId="0" applyFont="1" applyBorder="1" applyAlignment="1">
      <alignment horizontal="left" indent="1"/>
    </xf>
    <xf numFmtId="0" fontId="29" fillId="0" borderId="3" xfId="0" applyFont="1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4" workbookViewId="0">
      <selection activeCell="J25" sqref="J25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106" t="s">
        <v>59</v>
      </c>
      <c r="B1" s="106"/>
      <c r="C1" s="106"/>
      <c r="D1" s="106"/>
      <c r="E1" s="106"/>
      <c r="F1" s="106"/>
      <c r="G1" s="106"/>
      <c r="H1" s="106"/>
    </row>
    <row r="2" spans="1:8" ht="18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106" t="s">
        <v>15</v>
      </c>
      <c r="B3" s="106"/>
      <c r="C3" s="106"/>
      <c r="D3" s="106"/>
      <c r="E3" s="106"/>
      <c r="F3" s="106"/>
      <c r="G3" s="119"/>
      <c r="H3" s="119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5.75" x14ac:dyDescent="0.25">
      <c r="A5" s="106" t="s">
        <v>19</v>
      </c>
      <c r="B5" s="107"/>
      <c r="C5" s="107"/>
      <c r="D5" s="107"/>
      <c r="E5" s="107"/>
      <c r="F5" s="107"/>
      <c r="G5" s="107"/>
      <c r="H5" s="107"/>
    </row>
    <row r="6" spans="1:8" ht="18" x14ac:dyDescent="0.25">
      <c r="A6" s="1"/>
      <c r="B6" s="2"/>
      <c r="C6" s="2"/>
      <c r="D6" s="2"/>
      <c r="E6" s="6"/>
      <c r="F6" s="7"/>
      <c r="G6" s="7"/>
      <c r="H6" s="31"/>
    </row>
    <row r="7" spans="1:8" x14ac:dyDescent="0.25">
      <c r="A7" s="25"/>
      <c r="B7" s="26"/>
      <c r="C7" s="26"/>
      <c r="D7" s="27"/>
      <c r="E7" s="28"/>
      <c r="F7" s="3" t="s">
        <v>24</v>
      </c>
      <c r="G7" s="3" t="s">
        <v>60</v>
      </c>
      <c r="H7" s="3" t="s">
        <v>61</v>
      </c>
    </row>
    <row r="8" spans="1:8" x14ac:dyDescent="0.25">
      <c r="A8" s="111" t="s">
        <v>0</v>
      </c>
      <c r="B8" s="105"/>
      <c r="C8" s="105"/>
      <c r="D8" s="105"/>
      <c r="E8" s="120"/>
      <c r="F8" s="65">
        <v>162000</v>
      </c>
      <c r="G8" s="65">
        <v>30252</v>
      </c>
      <c r="H8" s="65">
        <v>192252</v>
      </c>
    </row>
    <row r="9" spans="1:8" x14ac:dyDescent="0.25">
      <c r="A9" s="121" t="s">
        <v>25</v>
      </c>
      <c r="B9" s="122"/>
      <c r="C9" s="122"/>
      <c r="D9" s="122"/>
      <c r="E9" s="118"/>
      <c r="F9" s="66">
        <v>162000</v>
      </c>
      <c r="G9" s="66">
        <v>30252</v>
      </c>
      <c r="H9" s="66">
        <v>192252</v>
      </c>
    </row>
    <row r="10" spans="1:8" x14ac:dyDescent="0.25">
      <c r="A10" s="117" t="s">
        <v>70</v>
      </c>
      <c r="B10" s="118"/>
      <c r="C10" s="118"/>
      <c r="D10" s="118"/>
      <c r="E10" s="118"/>
      <c r="F10" s="66">
        <v>0</v>
      </c>
      <c r="G10" s="66">
        <v>0</v>
      </c>
      <c r="H10" s="66">
        <v>0</v>
      </c>
    </row>
    <row r="11" spans="1:8" x14ac:dyDescent="0.25">
      <c r="A11" s="32" t="s">
        <v>1</v>
      </c>
      <c r="B11" s="40"/>
      <c r="C11" s="40"/>
      <c r="D11" s="40"/>
      <c r="E11" s="40"/>
      <c r="F11" s="65">
        <v>162000</v>
      </c>
      <c r="G11" s="65">
        <v>40002</v>
      </c>
      <c r="H11" s="65">
        <v>202002</v>
      </c>
    </row>
    <row r="12" spans="1:8" x14ac:dyDescent="0.25">
      <c r="A12" s="123" t="s">
        <v>26</v>
      </c>
      <c r="B12" s="122"/>
      <c r="C12" s="122"/>
      <c r="D12" s="122"/>
      <c r="E12" s="122"/>
      <c r="F12" s="66">
        <v>159000</v>
      </c>
      <c r="G12" s="66">
        <v>42002</v>
      </c>
      <c r="H12" s="56">
        <v>201002</v>
      </c>
    </row>
    <row r="13" spans="1:8" x14ac:dyDescent="0.25">
      <c r="A13" s="117" t="s">
        <v>27</v>
      </c>
      <c r="B13" s="118"/>
      <c r="C13" s="118"/>
      <c r="D13" s="118"/>
      <c r="E13" s="118"/>
      <c r="F13" s="66">
        <v>3000</v>
      </c>
      <c r="G13" s="66">
        <v>-2000</v>
      </c>
      <c r="H13" s="56">
        <v>1000</v>
      </c>
    </row>
    <row r="14" spans="1:8" x14ac:dyDescent="0.25">
      <c r="A14" s="104" t="s">
        <v>39</v>
      </c>
      <c r="B14" s="105"/>
      <c r="C14" s="105"/>
      <c r="D14" s="105"/>
      <c r="E14" s="105"/>
      <c r="F14" s="65">
        <f t="shared" ref="F14:H14" si="0">F8-F11</f>
        <v>0</v>
      </c>
      <c r="G14" s="65">
        <v>-9750</v>
      </c>
      <c r="H14" s="65">
        <f t="shared" si="0"/>
        <v>-9750</v>
      </c>
    </row>
    <row r="15" spans="1:8" ht="18" x14ac:dyDescent="0.25">
      <c r="A15" s="4"/>
      <c r="B15" s="19"/>
      <c r="C15" s="19"/>
      <c r="D15" s="19"/>
      <c r="E15" s="19"/>
      <c r="F15" s="20"/>
      <c r="G15" s="20"/>
      <c r="H15" s="20"/>
    </row>
    <row r="16" spans="1:8" ht="15.75" x14ac:dyDescent="0.25">
      <c r="A16" s="106" t="s">
        <v>20</v>
      </c>
      <c r="B16" s="107"/>
      <c r="C16" s="107"/>
      <c r="D16" s="107"/>
      <c r="E16" s="107"/>
      <c r="F16" s="107"/>
      <c r="G16" s="107"/>
      <c r="H16" s="107"/>
    </row>
    <row r="17" spans="1:8" ht="18" x14ac:dyDescent="0.25">
      <c r="A17" s="4"/>
      <c r="B17" s="19"/>
      <c r="C17" s="19"/>
      <c r="D17" s="19"/>
      <c r="E17" s="19"/>
      <c r="F17" s="20"/>
      <c r="G17" s="20"/>
      <c r="H17" s="20"/>
    </row>
    <row r="18" spans="1:8" x14ac:dyDescent="0.25">
      <c r="A18" s="25"/>
      <c r="B18" s="26"/>
      <c r="C18" s="26"/>
      <c r="D18" s="27"/>
      <c r="E18" s="28"/>
      <c r="F18" s="3" t="s">
        <v>24</v>
      </c>
      <c r="G18" s="3" t="s">
        <v>60</v>
      </c>
      <c r="H18" s="3" t="s">
        <v>61</v>
      </c>
    </row>
    <row r="19" spans="1:8" x14ac:dyDescent="0.25">
      <c r="A19" s="117" t="s">
        <v>28</v>
      </c>
      <c r="B19" s="118"/>
      <c r="C19" s="118"/>
      <c r="D19" s="118"/>
      <c r="E19" s="118"/>
      <c r="F19" s="30"/>
      <c r="G19" s="30"/>
      <c r="H19" s="41"/>
    </row>
    <row r="20" spans="1:8" x14ac:dyDescent="0.25">
      <c r="A20" s="117" t="s">
        <v>29</v>
      </c>
      <c r="B20" s="118"/>
      <c r="C20" s="118"/>
      <c r="D20" s="118"/>
      <c r="E20" s="118"/>
      <c r="F20" s="30"/>
      <c r="G20" s="30"/>
      <c r="H20" s="41"/>
    </row>
    <row r="21" spans="1:8" x14ac:dyDescent="0.25">
      <c r="A21" s="104" t="s">
        <v>2</v>
      </c>
      <c r="B21" s="105"/>
      <c r="C21" s="105"/>
      <c r="D21" s="105"/>
      <c r="E21" s="105"/>
      <c r="F21" s="29">
        <v>0</v>
      </c>
      <c r="G21" s="29">
        <f t="shared" ref="G21:H21" si="1">G19-G20</f>
        <v>0</v>
      </c>
      <c r="H21" s="29">
        <f t="shared" si="1"/>
        <v>0</v>
      </c>
    </row>
    <row r="22" spans="1:8" x14ac:dyDescent="0.25">
      <c r="A22" s="104" t="s">
        <v>40</v>
      </c>
      <c r="B22" s="105"/>
      <c r="C22" s="105"/>
      <c r="D22" s="105"/>
      <c r="E22" s="105"/>
      <c r="F22" s="29">
        <v>0</v>
      </c>
      <c r="G22" s="29">
        <f t="shared" ref="G22:H22" si="2">G14+G21</f>
        <v>-9750</v>
      </c>
      <c r="H22" s="29">
        <f t="shared" si="2"/>
        <v>-9750</v>
      </c>
    </row>
    <row r="23" spans="1:8" ht="18" x14ac:dyDescent="0.25">
      <c r="A23" s="18"/>
      <c r="B23" s="19"/>
      <c r="C23" s="19"/>
      <c r="D23" s="19"/>
      <c r="E23" s="19"/>
      <c r="F23" s="20"/>
      <c r="G23" s="20"/>
      <c r="H23" s="20"/>
    </row>
    <row r="24" spans="1:8" ht="15.75" x14ac:dyDescent="0.25">
      <c r="A24" s="106" t="s">
        <v>41</v>
      </c>
      <c r="B24" s="107"/>
      <c r="C24" s="107"/>
      <c r="D24" s="107"/>
      <c r="E24" s="107"/>
      <c r="F24" s="107"/>
      <c r="G24" s="107"/>
      <c r="H24" s="107"/>
    </row>
    <row r="25" spans="1:8" ht="15.75" x14ac:dyDescent="0.25">
      <c r="A25" s="38"/>
      <c r="B25" s="39"/>
      <c r="C25" s="39"/>
      <c r="D25" s="39"/>
      <c r="E25" s="39"/>
      <c r="F25" s="39"/>
      <c r="G25" s="39"/>
      <c r="H25" s="39"/>
    </row>
    <row r="26" spans="1:8" x14ac:dyDescent="0.25">
      <c r="A26" s="25"/>
      <c r="B26" s="26"/>
      <c r="C26" s="26"/>
      <c r="D26" s="27"/>
      <c r="E26" s="28"/>
      <c r="F26" s="3" t="s">
        <v>24</v>
      </c>
      <c r="G26" s="3" t="s">
        <v>60</v>
      </c>
      <c r="H26" s="3" t="s">
        <v>61</v>
      </c>
    </row>
    <row r="27" spans="1:8" ht="15" customHeight="1" x14ac:dyDescent="0.25">
      <c r="A27" s="108" t="s">
        <v>42</v>
      </c>
      <c r="B27" s="109"/>
      <c r="C27" s="109"/>
      <c r="D27" s="109"/>
      <c r="E27" s="110"/>
      <c r="F27" s="96">
        <v>9750</v>
      </c>
      <c r="G27" s="96">
        <v>0</v>
      </c>
      <c r="H27" s="97">
        <v>9750</v>
      </c>
    </row>
    <row r="28" spans="1:8" ht="15" customHeight="1" x14ac:dyDescent="0.25">
      <c r="A28" s="104" t="s">
        <v>43</v>
      </c>
      <c r="B28" s="105"/>
      <c r="C28" s="105"/>
      <c r="D28" s="105"/>
      <c r="E28" s="105"/>
      <c r="F28" s="98">
        <v>0</v>
      </c>
      <c r="G28" s="98">
        <v>0</v>
      </c>
      <c r="H28" s="99">
        <v>0</v>
      </c>
    </row>
    <row r="29" spans="1:8" ht="45" customHeight="1" x14ac:dyDescent="0.25">
      <c r="A29" s="111" t="s">
        <v>44</v>
      </c>
      <c r="B29" s="112"/>
      <c r="C29" s="112"/>
      <c r="D29" s="112"/>
      <c r="E29" s="113"/>
      <c r="F29" s="98">
        <f t="shared" ref="F29:H29" si="3">F14+F21+F27-F28</f>
        <v>9750</v>
      </c>
      <c r="G29" s="98">
        <v>0</v>
      </c>
      <c r="H29" s="99">
        <f t="shared" si="3"/>
        <v>0</v>
      </c>
    </row>
    <row r="30" spans="1:8" ht="15.75" x14ac:dyDescent="0.25">
      <c r="A30" s="42"/>
      <c r="B30" s="43"/>
      <c r="C30" s="43"/>
      <c r="D30" s="43"/>
      <c r="E30" s="43"/>
      <c r="F30" s="43"/>
      <c r="G30" s="43"/>
      <c r="H30" s="43"/>
    </row>
    <row r="31" spans="1:8" ht="15.75" x14ac:dyDescent="0.25">
      <c r="A31" s="114" t="s">
        <v>38</v>
      </c>
      <c r="B31" s="114"/>
      <c r="C31" s="114"/>
      <c r="D31" s="114"/>
      <c r="E31" s="114"/>
      <c r="F31" s="114"/>
      <c r="G31" s="114"/>
      <c r="H31" s="114"/>
    </row>
    <row r="32" spans="1:8" ht="18" x14ac:dyDescent="0.25">
      <c r="A32" s="44"/>
      <c r="B32" s="45"/>
      <c r="C32" s="45"/>
      <c r="D32" s="45"/>
      <c r="E32" s="45"/>
      <c r="F32" s="46"/>
      <c r="G32" s="46"/>
      <c r="H32" s="46"/>
    </row>
    <row r="33" spans="1:8" x14ac:dyDescent="0.25">
      <c r="A33" s="47"/>
      <c r="B33" s="48"/>
      <c r="C33" s="48"/>
      <c r="D33" s="49"/>
      <c r="E33" s="50"/>
      <c r="F33" s="51" t="s">
        <v>24</v>
      </c>
      <c r="G33" s="51" t="s">
        <v>60</v>
      </c>
      <c r="H33" s="51" t="s">
        <v>61</v>
      </c>
    </row>
    <row r="34" spans="1:8" x14ac:dyDescent="0.25">
      <c r="A34" s="108" t="s">
        <v>42</v>
      </c>
      <c r="B34" s="109"/>
      <c r="C34" s="109"/>
      <c r="D34" s="109"/>
      <c r="E34" s="110"/>
      <c r="F34" s="96">
        <v>9750</v>
      </c>
      <c r="G34" s="96">
        <v>0</v>
      </c>
      <c r="H34" s="97">
        <v>9750</v>
      </c>
    </row>
    <row r="35" spans="1:8" ht="28.5" customHeight="1" x14ac:dyDescent="0.25">
      <c r="A35" s="108" t="s">
        <v>45</v>
      </c>
      <c r="B35" s="109"/>
      <c r="C35" s="109"/>
      <c r="D35" s="109"/>
      <c r="E35" s="110"/>
      <c r="F35" s="96">
        <v>9750</v>
      </c>
      <c r="G35" s="96">
        <v>0</v>
      </c>
      <c r="H35" s="97">
        <v>9750</v>
      </c>
    </row>
    <row r="36" spans="1:8" x14ac:dyDescent="0.25">
      <c r="A36" s="108" t="s">
        <v>46</v>
      </c>
      <c r="B36" s="115"/>
      <c r="C36" s="115"/>
      <c r="D36" s="115"/>
      <c r="E36" s="116"/>
      <c r="F36" s="96">
        <v>0</v>
      </c>
      <c r="G36" s="96">
        <v>0</v>
      </c>
      <c r="H36" s="97">
        <v>0</v>
      </c>
    </row>
    <row r="37" spans="1:8" ht="15" customHeight="1" x14ac:dyDescent="0.25">
      <c r="A37" s="104" t="s">
        <v>43</v>
      </c>
      <c r="B37" s="105"/>
      <c r="C37" s="105"/>
      <c r="D37" s="105"/>
      <c r="E37" s="105"/>
      <c r="F37" s="100">
        <f t="shared" ref="F37:H37" si="4">F34-F35+F36</f>
        <v>0</v>
      </c>
      <c r="G37" s="100">
        <f t="shared" si="4"/>
        <v>0</v>
      </c>
      <c r="H37" s="101">
        <f t="shared" si="4"/>
        <v>0</v>
      </c>
    </row>
    <row r="38" spans="1:8" ht="17.25" customHeight="1" x14ac:dyDescent="0.25"/>
    <row r="39" spans="1:8" x14ac:dyDescent="0.25">
      <c r="A39" s="102"/>
      <c r="B39" s="103"/>
      <c r="C39" s="103"/>
      <c r="D39" s="103"/>
      <c r="E39" s="103"/>
      <c r="F39" s="103"/>
      <c r="G39" s="103"/>
      <c r="H39" s="103"/>
    </row>
    <row r="40" spans="1:8" ht="9" customHeight="1" x14ac:dyDescent="0.25"/>
  </sheetData>
  <mergeCells count="24">
    <mergeCell ref="A20:E20"/>
    <mergeCell ref="A1:H1"/>
    <mergeCell ref="A3:H3"/>
    <mergeCell ref="A5:H5"/>
    <mergeCell ref="A8:E8"/>
    <mergeCell ref="A9:E9"/>
    <mergeCell ref="A10:E10"/>
    <mergeCell ref="A12:E12"/>
    <mergeCell ref="A13:E13"/>
    <mergeCell ref="A14:E14"/>
    <mergeCell ref="A16:H16"/>
    <mergeCell ref="A19:E19"/>
    <mergeCell ref="A39:H39"/>
    <mergeCell ref="A21:E21"/>
    <mergeCell ref="A22:E22"/>
    <mergeCell ref="A24:H24"/>
    <mergeCell ref="A27:E27"/>
    <mergeCell ref="A28:E28"/>
    <mergeCell ref="A29:E29"/>
    <mergeCell ref="A31:H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3"/>
  <sheetViews>
    <sheetView topLeftCell="A4" workbookViewId="0">
      <selection activeCell="D37" sqref="D3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36" customWidth="1"/>
    <col min="4" max="6" width="25.28515625" customWidth="1"/>
  </cols>
  <sheetData>
    <row r="1" spans="1:6" ht="42" customHeight="1" x14ac:dyDescent="0.25">
      <c r="A1" s="106" t="s">
        <v>59</v>
      </c>
      <c r="B1" s="106"/>
      <c r="C1" s="106"/>
      <c r="D1" s="106"/>
      <c r="E1" s="106"/>
      <c r="F1" s="106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106" t="s">
        <v>15</v>
      </c>
      <c r="B3" s="106"/>
      <c r="C3" s="106"/>
      <c r="D3" s="106"/>
      <c r="E3" s="106"/>
      <c r="F3" s="106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06" t="s">
        <v>4</v>
      </c>
      <c r="B5" s="106"/>
      <c r="C5" s="106"/>
      <c r="D5" s="106"/>
      <c r="E5" s="106"/>
      <c r="F5" s="106"/>
    </row>
    <row r="6" spans="1:6" ht="18" x14ac:dyDescent="0.25">
      <c r="A6" s="4"/>
      <c r="B6" s="4"/>
      <c r="C6" s="4"/>
      <c r="D6" s="4"/>
      <c r="E6" s="5"/>
      <c r="F6" s="5"/>
    </row>
    <row r="7" spans="1:6" ht="15.75" customHeight="1" x14ac:dyDescent="0.25">
      <c r="A7" s="106" t="s">
        <v>30</v>
      </c>
      <c r="B7" s="106"/>
      <c r="C7" s="106"/>
      <c r="D7" s="106"/>
      <c r="E7" s="106"/>
      <c r="F7" s="106"/>
    </row>
    <row r="8" spans="1:6" ht="18" x14ac:dyDescent="0.25">
      <c r="A8" s="4"/>
      <c r="B8" s="4"/>
      <c r="C8" s="4"/>
      <c r="D8" s="4"/>
      <c r="E8" s="5"/>
      <c r="F8" s="5"/>
    </row>
    <row r="9" spans="1:6" x14ac:dyDescent="0.25">
      <c r="A9" s="17" t="s">
        <v>5</v>
      </c>
      <c r="B9" s="16" t="s">
        <v>6</v>
      </c>
      <c r="C9" s="16" t="s">
        <v>3</v>
      </c>
      <c r="D9" s="17" t="s">
        <v>24</v>
      </c>
      <c r="E9" s="17" t="s">
        <v>60</v>
      </c>
      <c r="F9" s="17" t="s">
        <v>61</v>
      </c>
    </row>
    <row r="10" spans="1:6" x14ac:dyDescent="0.25">
      <c r="A10" s="35"/>
      <c r="B10" s="36"/>
      <c r="C10" s="34" t="s">
        <v>0</v>
      </c>
      <c r="D10" s="56">
        <v>162000</v>
      </c>
      <c r="E10" s="56">
        <v>40002</v>
      </c>
      <c r="F10" s="56">
        <v>202002</v>
      </c>
    </row>
    <row r="11" spans="1:6" ht="15.75" customHeight="1" x14ac:dyDescent="0.25">
      <c r="A11" s="8">
        <v>6</v>
      </c>
      <c r="B11" s="8"/>
      <c r="C11" s="8" t="s">
        <v>7</v>
      </c>
      <c r="D11" s="67">
        <v>162000</v>
      </c>
      <c r="E11" s="67">
        <v>30252</v>
      </c>
      <c r="F11" s="67">
        <v>192252</v>
      </c>
    </row>
    <row r="12" spans="1:6" ht="25.5" x14ac:dyDescent="0.25">
      <c r="A12" s="8"/>
      <c r="B12" s="12">
        <v>63</v>
      </c>
      <c r="C12" s="12" t="s">
        <v>21</v>
      </c>
      <c r="D12" s="54">
        <v>500</v>
      </c>
      <c r="E12" s="54">
        <v>50</v>
      </c>
      <c r="F12" s="54">
        <v>550</v>
      </c>
    </row>
    <row r="13" spans="1:6" x14ac:dyDescent="0.25">
      <c r="A13" s="8"/>
      <c r="B13" s="12">
        <v>64</v>
      </c>
      <c r="C13" s="12" t="s">
        <v>47</v>
      </c>
      <c r="D13" s="54"/>
      <c r="E13" s="54">
        <v>2</v>
      </c>
      <c r="F13" s="54">
        <v>2</v>
      </c>
    </row>
    <row r="14" spans="1:6" ht="32.25" customHeight="1" x14ac:dyDescent="0.25">
      <c r="A14" s="9"/>
      <c r="B14" s="52">
        <v>65</v>
      </c>
      <c r="C14" s="53" t="s">
        <v>48</v>
      </c>
      <c r="D14" s="54">
        <v>41500</v>
      </c>
      <c r="E14" s="54">
        <v>3500</v>
      </c>
      <c r="F14" s="54">
        <v>45000</v>
      </c>
    </row>
    <row r="15" spans="1:6" ht="25.5" x14ac:dyDescent="0.25">
      <c r="A15" s="9"/>
      <c r="B15" s="9">
        <v>67</v>
      </c>
      <c r="C15" s="12" t="s">
        <v>22</v>
      </c>
      <c r="D15" s="54">
        <v>120000</v>
      </c>
      <c r="E15" s="54">
        <v>26700</v>
      </c>
      <c r="F15" s="54">
        <v>146700</v>
      </c>
    </row>
    <row r="16" spans="1:6" x14ac:dyDescent="0.25">
      <c r="A16" s="90"/>
      <c r="B16" s="90"/>
      <c r="C16" s="91"/>
      <c r="D16" s="92"/>
      <c r="E16" s="92"/>
      <c r="F16" s="92"/>
    </row>
    <row r="17" spans="1:6" ht="15" customHeight="1" x14ac:dyDescent="0.25">
      <c r="A17" s="90"/>
      <c r="B17" s="90"/>
      <c r="C17" s="91"/>
      <c r="D17" s="92"/>
      <c r="E17" s="92"/>
      <c r="F17" s="92"/>
    </row>
    <row r="18" spans="1:6" ht="15.75" x14ac:dyDescent="0.25">
      <c r="A18" s="125" t="s">
        <v>71</v>
      </c>
      <c r="B18" s="125"/>
      <c r="C18" s="125"/>
      <c r="D18" s="125"/>
      <c r="E18" s="125"/>
      <c r="F18" s="125"/>
    </row>
    <row r="19" spans="1:6" x14ac:dyDescent="0.25">
      <c r="A19" s="93" t="s">
        <v>5</v>
      </c>
      <c r="B19" s="93" t="s">
        <v>6</v>
      </c>
      <c r="C19" s="94" t="s">
        <v>3</v>
      </c>
      <c r="D19" s="95" t="s">
        <v>24</v>
      </c>
      <c r="E19" s="95" t="s">
        <v>60</v>
      </c>
      <c r="F19" s="95" t="s">
        <v>61</v>
      </c>
    </row>
    <row r="20" spans="1:6" x14ac:dyDescent="0.25">
      <c r="A20" s="83">
        <v>9</v>
      </c>
      <c r="B20" s="82"/>
      <c r="C20" s="82" t="s">
        <v>64</v>
      </c>
      <c r="D20" s="82">
        <v>0</v>
      </c>
      <c r="E20" s="85">
        <v>9750</v>
      </c>
      <c r="F20" s="85">
        <v>9750</v>
      </c>
    </row>
    <row r="21" spans="1:6" x14ac:dyDescent="0.25">
      <c r="A21" s="81"/>
      <c r="B21" s="81">
        <v>92</v>
      </c>
      <c r="C21" s="81" t="s">
        <v>65</v>
      </c>
      <c r="D21" s="81">
        <v>0</v>
      </c>
      <c r="E21" s="84">
        <v>9750</v>
      </c>
      <c r="F21" s="84">
        <v>9750</v>
      </c>
    </row>
    <row r="24" spans="1:6" ht="15.75" x14ac:dyDescent="0.25">
      <c r="A24" s="106" t="s">
        <v>31</v>
      </c>
      <c r="B24" s="124"/>
      <c r="C24" s="124"/>
      <c r="D24" s="124"/>
      <c r="E24" s="124"/>
      <c r="F24" s="124"/>
    </row>
    <row r="25" spans="1:6" ht="18" x14ac:dyDescent="0.25">
      <c r="A25" s="4"/>
      <c r="B25" s="4"/>
      <c r="C25" s="4"/>
      <c r="D25" s="4"/>
      <c r="E25" s="5"/>
      <c r="F25" s="5"/>
    </row>
    <row r="26" spans="1:6" x14ac:dyDescent="0.25">
      <c r="A26" s="17" t="s">
        <v>5</v>
      </c>
      <c r="B26" s="16" t="s">
        <v>6</v>
      </c>
      <c r="C26" s="16" t="s">
        <v>8</v>
      </c>
      <c r="D26" s="17" t="s">
        <v>24</v>
      </c>
      <c r="E26" s="17" t="s">
        <v>60</v>
      </c>
      <c r="F26" s="17" t="s">
        <v>61</v>
      </c>
    </row>
    <row r="27" spans="1:6" x14ac:dyDescent="0.25">
      <c r="A27" s="35"/>
      <c r="B27" s="36"/>
      <c r="C27" s="34" t="s">
        <v>1</v>
      </c>
      <c r="D27" s="56">
        <v>162000</v>
      </c>
      <c r="E27" s="56">
        <v>40002</v>
      </c>
      <c r="F27" s="56">
        <v>202002</v>
      </c>
    </row>
    <row r="28" spans="1:6" ht="15.75" customHeight="1" x14ac:dyDescent="0.25">
      <c r="A28" s="8">
        <v>3</v>
      </c>
      <c r="B28" s="8"/>
      <c r="C28" s="8" t="s">
        <v>9</v>
      </c>
      <c r="D28" s="57">
        <v>159000</v>
      </c>
      <c r="E28" s="57">
        <v>42002</v>
      </c>
      <c r="F28" s="57">
        <v>201002</v>
      </c>
    </row>
    <row r="29" spans="1:6" ht="15.75" customHeight="1" x14ac:dyDescent="0.25">
      <c r="A29" s="8"/>
      <c r="B29" s="12">
        <v>31</v>
      </c>
      <c r="C29" s="12" t="s">
        <v>10</v>
      </c>
      <c r="D29" s="54">
        <v>115000</v>
      </c>
      <c r="E29" s="54">
        <v>40000</v>
      </c>
      <c r="F29" s="54">
        <v>155000</v>
      </c>
    </row>
    <row r="30" spans="1:6" x14ac:dyDescent="0.25">
      <c r="A30" s="9"/>
      <c r="B30" s="9">
        <v>32</v>
      </c>
      <c r="C30" s="9" t="s">
        <v>18</v>
      </c>
      <c r="D30" s="54">
        <v>43500</v>
      </c>
      <c r="E30" s="54">
        <v>2002</v>
      </c>
      <c r="F30" s="54">
        <v>45502</v>
      </c>
    </row>
    <row r="31" spans="1:6" x14ac:dyDescent="0.25">
      <c r="A31" s="9"/>
      <c r="B31" s="52">
        <v>34</v>
      </c>
      <c r="C31" s="52" t="s">
        <v>49</v>
      </c>
      <c r="D31" s="54">
        <v>500</v>
      </c>
      <c r="E31" s="54">
        <v>0</v>
      </c>
      <c r="F31" s="54">
        <v>500</v>
      </c>
    </row>
    <row r="32" spans="1:6" ht="25.5" x14ac:dyDescent="0.25">
      <c r="A32" s="11">
        <v>4</v>
      </c>
      <c r="B32" s="11"/>
      <c r="C32" s="21" t="s">
        <v>11</v>
      </c>
      <c r="D32" s="57">
        <v>3000</v>
      </c>
      <c r="E32" s="57">
        <v>-2000</v>
      </c>
      <c r="F32" s="57">
        <v>1000</v>
      </c>
    </row>
    <row r="33" spans="1:6" ht="25.5" x14ac:dyDescent="0.25">
      <c r="A33" s="12"/>
      <c r="B33" s="12">
        <v>42</v>
      </c>
      <c r="C33" s="22" t="s">
        <v>23</v>
      </c>
      <c r="D33" s="54">
        <v>3000</v>
      </c>
      <c r="E33" s="54">
        <v>-2000</v>
      </c>
      <c r="F33" s="55">
        <v>1000</v>
      </c>
    </row>
  </sheetData>
  <mergeCells count="6">
    <mergeCell ref="A24:F24"/>
    <mergeCell ref="A1:F1"/>
    <mergeCell ref="A3:F3"/>
    <mergeCell ref="A5:F5"/>
    <mergeCell ref="A7:F7"/>
    <mergeCell ref="A18:F18"/>
  </mergeCells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6"/>
  <sheetViews>
    <sheetView tabSelected="1" topLeftCell="A4" workbookViewId="0">
      <selection activeCell="C18" sqref="C18"/>
    </sheetView>
  </sheetViews>
  <sheetFormatPr defaultRowHeight="15" x14ac:dyDescent="0.25"/>
  <cols>
    <col min="1" max="1" width="33.140625" customWidth="1"/>
    <col min="2" max="4" width="30.7109375" customWidth="1"/>
  </cols>
  <sheetData>
    <row r="1" spans="1:4" ht="42" customHeight="1" x14ac:dyDescent="0.25">
      <c r="A1" s="106" t="s">
        <v>59</v>
      </c>
      <c r="B1" s="106"/>
      <c r="C1" s="106"/>
      <c r="D1" s="106"/>
    </row>
    <row r="2" spans="1:4" ht="18" customHeight="1" x14ac:dyDescent="0.25">
      <c r="A2" s="4"/>
      <c r="B2" s="4"/>
      <c r="C2" s="4"/>
      <c r="D2" s="4"/>
    </row>
    <row r="3" spans="1:4" ht="15.75" customHeight="1" x14ac:dyDescent="0.25">
      <c r="A3" s="106" t="s">
        <v>15</v>
      </c>
      <c r="B3" s="106"/>
      <c r="C3" s="106"/>
      <c r="D3" s="106"/>
    </row>
    <row r="4" spans="1:4" ht="18" x14ac:dyDescent="0.25">
      <c r="B4" s="4"/>
      <c r="C4" s="5"/>
      <c r="D4" s="5"/>
    </row>
    <row r="5" spans="1:4" ht="18" customHeight="1" x14ac:dyDescent="0.25">
      <c r="A5" s="106" t="s">
        <v>4</v>
      </c>
      <c r="B5" s="106"/>
      <c r="C5" s="106"/>
      <c r="D5" s="106"/>
    </row>
    <row r="6" spans="1:4" ht="18" x14ac:dyDescent="0.25">
      <c r="A6" s="4"/>
      <c r="B6" s="4"/>
      <c r="C6" s="5"/>
      <c r="D6" s="5"/>
    </row>
    <row r="7" spans="1:4" ht="15.75" customHeight="1" x14ac:dyDescent="0.25">
      <c r="A7" s="106" t="s">
        <v>32</v>
      </c>
      <c r="B7" s="106"/>
      <c r="C7" s="106"/>
      <c r="D7" s="106"/>
    </row>
    <row r="8" spans="1:4" ht="18" x14ac:dyDescent="0.25">
      <c r="A8" s="4"/>
      <c r="B8" s="4"/>
      <c r="C8" s="5"/>
      <c r="D8" s="5"/>
    </row>
    <row r="9" spans="1:4" x14ac:dyDescent="0.25">
      <c r="A9" s="17" t="s">
        <v>34</v>
      </c>
      <c r="B9" s="17" t="s">
        <v>24</v>
      </c>
      <c r="C9" s="17" t="s">
        <v>60</v>
      </c>
      <c r="D9" s="17" t="s">
        <v>61</v>
      </c>
    </row>
    <row r="10" spans="1:4" x14ac:dyDescent="0.25">
      <c r="A10" s="37" t="s">
        <v>0</v>
      </c>
      <c r="B10" s="69">
        <v>162000</v>
      </c>
      <c r="C10" s="69">
        <v>40002</v>
      </c>
      <c r="D10" s="69">
        <v>202002</v>
      </c>
    </row>
    <row r="11" spans="1:4" x14ac:dyDescent="0.25">
      <c r="A11" s="21" t="s">
        <v>37</v>
      </c>
      <c r="B11" s="69">
        <v>120000</v>
      </c>
      <c r="C11" s="69">
        <v>26700</v>
      </c>
      <c r="D11" s="69">
        <v>146700</v>
      </c>
    </row>
    <row r="12" spans="1:4" x14ac:dyDescent="0.25">
      <c r="A12" s="10" t="s">
        <v>78</v>
      </c>
      <c r="B12" s="68">
        <v>120000</v>
      </c>
      <c r="C12" s="68">
        <v>26700</v>
      </c>
      <c r="D12" s="68">
        <v>146700</v>
      </c>
    </row>
    <row r="13" spans="1:4" x14ac:dyDescent="0.25">
      <c r="A13" s="86" t="s">
        <v>66</v>
      </c>
      <c r="B13" s="67"/>
      <c r="C13" s="67">
        <v>2</v>
      </c>
      <c r="D13" s="67">
        <v>2</v>
      </c>
    </row>
    <row r="14" spans="1:4" x14ac:dyDescent="0.25">
      <c r="A14" s="151" t="s">
        <v>74</v>
      </c>
      <c r="B14" s="68"/>
      <c r="C14" s="68">
        <v>2</v>
      </c>
      <c r="D14" s="68">
        <v>2</v>
      </c>
    </row>
    <row r="15" spans="1:4" x14ac:dyDescent="0.25">
      <c r="A15" s="11" t="s">
        <v>36</v>
      </c>
      <c r="B15" s="67">
        <v>41500</v>
      </c>
      <c r="C15" s="67">
        <v>3500</v>
      </c>
      <c r="D15" s="67">
        <v>45000</v>
      </c>
    </row>
    <row r="16" spans="1:4" ht="25.5" x14ac:dyDescent="0.25">
      <c r="A16" s="150" t="s">
        <v>75</v>
      </c>
      <c r="B16" s="68">
        <v>41500</v>
      </c>
      <c r="C16" s="68">
        <v>3500</v>
      </c>
      <c r="D16" s="68">
        <v>45000</v>
      </c>
    </row>
    <row r="17" spans="1:4" x14ac:dyDescent="0.25">
      <c r="A17" s="37" t="s">
        <v>35</v>
      </c>
      <c r="B17" s="67">
        <v>500</v>
      </c>
      <c r="C17" s="67">
        <v>50</v>
      </c>
      <c r="D17" s="70">
        <v>550</v>
      </c>
    </row>
    <row r="18" spans="1:4" x14ac:dyDescent="0.25">
      <c r="A18" s="151" t="s">
        <v>76</v>
      </c>
      <c r="B18" s="68">
        <v>500</v>
      </c>
      <c r="C18" s="68">
        <v>50</v>
      </c>
      <c r="D18" s="71">
        <v>550</v>
      </c>
    </row>
    <row r="19" spans="1:4" x14ac:dyDescent="0.25">
      <c r="A19" s="86" t="s">
        <v>73</v>
      </c>
      <c r="B19" s="71"/>
      <c r="C19" s="67">
        <v>9750</v>
      </c>
      <c r="D19" s="70">
        <v>9750</v>
      </c>
    </row>
    <row r="20" spans="1:4" x14ac:dyDescent="0.25">
      <c r="A20" s="152" t="s">
        <v>77</v>
      </c>
      <c r="B20" s="87"/>
      <c r="C20" s="88">
        <v>9750</v>
      </c>
      <c r="D20" s="88">
        <v>9750</v>
      </c>
    </row>
    <row r="23" spans="1:4" ht="15.75" customHeight="1" x14ac:dyDescent="0.25">
      <c r="A23" s="106" t="s">
        <v>33</v>
      </c>
      <c r="B23" s="106"/>
      <c r="C23" s="106"/>
      <c r="D23" s="106"/>
    </row>
    <row r="24" spans="1:4" ht="18" x14ac:dyDescent="0.25">
      <c r="A24" s="4"/>
      <c r="B24" s="4"/>
      <c r="C24" s="5"/>
      <c r="D24" s="5"/>
    </row>
    <row r="25" spans="1:4" x14ac:dyDescent="0.25">
      <c r="A25" s="17" t="s">
        <v>34</v>
      </c>
      <c r="B25" s="17" t="s">
        <v>24</v>
      </c>
      <c r="C25" s="17" t="s">
        <v>60</v>
      </c>
      <c r="D25" s="17" t="s">
        <v>61</v>
      </c>
    </row>
    <row r="26" spans="1:4" x14ac:dyDescent="0.25">
      <c r="A26" s="37" t="s">
        <v>1</v>
      </c>
      <c r="B26" s="69">
        <v>162000</v>
      </c>
      <c r="C26" s="69">
        <v>40002</v>
      </c>
      <c r="D26" s="69">
        <v>202002</v>
      </c>
    </row>
    <row r="27" spans="1:4" ht="15.75" customHeight="1" x14ac:dyDescent="0.25">
      <c r="A27" s="21" t="s">
        <v>37</v>
      </c>
      <c r="B27" s="69">
        <v>120000</v>
      </c>
      <c r="C27" s="69">
        <v>26700</v>
      </c>
      <c r="D27" s="69">
        <v>146700</v>
      </c>
    </row>
    <row r="28" spans="1:4" x14ac:dyDescent="0.25">
      <c r="A28" s="151" t="s">
        <v>78</v>
      </c>
      <c r="B28" s="68">
        <v>120000</v>
      </c>
      <c r="C28" s="68">
        <v>26700</v>
      </c>
      <c r="D28" s="68">
        <v>146700</v>
      </c>
    </row>
    <row r="29" spans="1:4" x14ac:dyDescent="0.25">
      <c r="A29" s="86" t="s">
        <v>66</v>
      </c>
      <c r="B29" s="68"/>
      <c r="C29" s="67">
        <v>2</v>
      </c>
      <c r="D29" s="67">
        <v>2</v>
      </c>
    </row>
    <row r="30" spans="1:4" x14ac:dyDescent="0.25">
      <c r="A30" s="151" t="s">
        <v>74</v>
      </c>
      <c r="B30" s="54"/>
      <c r="C30" s="68">
        <v>2</v>
      </c>
      <c r="D30" s="68">
        <v>2</v>
      </c>
    </row>
    <row r="31" spans="1:4" ht="19.5" customHeight="1" x14ac:dyDescent="0.25">
      <c r="A31" s="11" t="s">
        <v>36</v>
      </c>
      <c r="B31" s="67">
        <v>41500</v>
      </c>
      <c r="C31" s="67">
        <v>3500</v>
      </c>
      <c r="D31" s="67">
        <v>45000</v>
      </c>
    </row>
    <row r="32" spans="1:4" ht="25.5" x14ac:dyDescent="0.25">
      <c r="A32" s="150" t="s">
        <v>75</v>
      </c>
      <c r="B32" s="68">
        <v>41500</v>
      </c>
      <c r="C32" s="68">
        <v>3500</v>
      </c>
      <c r="D32" s="68">
        <v>45000</v>
      </c>
    </row>
    <row r="33" spans="1:4" x14ac:dyDescent="0.25">
      <c r="A33" s="37" t="s">
        <v>35</v>
      </c>
      <c r="B33" s="67">
        <v>500</v>
      </c>
      <c r="C33" s="67">
        <v>50</v>
      </c>
      <c r="D33" s="70">
        <v>550</v>
      </c>
    </row>
    <row r="34" spans="1:4" x14ac:dyDescent="0.25">
      <c r="A34" s="151" t="s">
        <v>76</v>
      </c>
      <c r="B34" s="68">
        <v>500</v>
      </c>
      <c r="C34" s="68">
        <v>50</v>
      </c>
      <c r="D34" s="71">
        <v>550</v>
      </c>
    </row>
    <row r="35" spans="1:4" ht="15" customHeight="1" x14ac:dyDescent="0.25">
      <c r="A35" s="154" t="s">
        <v>73</v>
      </c>
      <c r="B35" s="87"/>
      <c r="C35" s="89">
        <v>9750</v>
      </c>
      <c r="D35" s="89">
        <v>9750</v>
      </c>
    </row>
    <row r="36" spans="1:4" x14ac:dyDescent="0.25">
      <c r="A36" s="153" t="s">
        <v>77</v>
      </c>
      <c r="B36" s="87"/>
      <c r="C36" s="88">
        <v>9750</v>
      </c>
      <c r="D36" s="88">
        <v>9750</v>
      </c>
    </row>
  </sheetData>
  <mergeCells count="5">
    <mergeCell ref="A1:D1"/>
    <mergeCell ref="A3:D3"/>
    <mergeCell ref="A5:D5"/>
    <mergeCell ref="A7:D7"/>
    <mergeCell ref="A23:D23"/>
  </mergeCells>
  <pageMargins left="0.7" right="0.7" top="0.75" bottom="0.75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5"/>
  <sheetViews>
    <sheetView workbookViewId="0">
      <selection activeCell="C13" sqref="C13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42" customHeight="1" x14ac:dyDescent="0.25">
      <c r="A1" s="106" t="s">
        <v>59</v>
      </c>
      <c r="B1" s="106"/>
      <c r="C1" s="106"/>
      <c r="D1" s="106"/>
    </row>
    <row r="2" spans="1:4" ht="18" customHeight="1" x14ac:dyDescent="0.25">
      <c r="A2" s="4"/>
      <c r="B2" s="4"/>
      <c r="C2" s="4"/>
      <c r="D2" s="4"/>
    </row>
    <row r="3" spans="1:4" ht="15.75" x14ac:dyDescent="0.25">
      <c r="A3" s="106" t="s">
        <v>15</v>
      </c>
      <c r="B3" s="106"/>
      <c r="C3" s="119"/>
      <c r="D3" s="119"/>
    </row>
    <row r="4" spans="1:4" ht="18" x14ac:dyDescent="0.25">
      <c r="A4" s="4"/>
      <c r="B4" s="4"/>
      <c r="C4" s="5"/>
      <c r="D4" s="5"/>
    </row>
    <row r="5" spans="1:4" ht="18" customHeight="1" x14ac:dyDescent="0.25">
      <c r="A5" s="106" t="s">
        <v>4</v>
      </c>
      <c r="B5" s="107"/>
      <c r="C5" s="107"/>
      <c r="D5" s="107"/>
    </row>
    <row r="6" spans="1:4" ht="18" x14ac:dyDescent="0.25">
      <c r="A6" s="4"/>
      <c r="B6" s="4"/>
      <c r="C6" s="5"/>
      <c r="D6" s="5"/>
    </row>
    <row r="7" spans="1:4" ht="15.75" x14ac:dyDescent="0.25">
      <c r="A7" s="106" t="s">
        <v>12</v>
      </c>
      <c r="B7" s="124"/>
      <c r="C7" s="124"/>
      <c r="D7" s="124"/>
    </row>
    <row r="8" spans="1:4" ht="18" x14ac:dyDescent="0.25">
      <c r="A8" s="4"/>
      <c r="B8" s="4"/>
      <c r="C8" s="5"/>
      <c r="D8" s="5"/>
    </row>
    <row r="9" spans="1:4" x14ac:dyDescent="0.25">
      <c r="A9" s="17" t="s">
        <v>34</v>
      </c>
      <c r="B9" s="17" t="s">
        <v>24</v>
      </c>
      <c r="C9" s="17" t="s">
        <v>60</v>
      </c>
      <c r="D9" s="17" t="s">
        <v>61</v>
      </c>
    </row>
    <row r="10" spans="1:4" ht="15.75" customHeight="1" x14ac:dyDescent="0.25">
      <c r="A10" s="8" t="s">
        <v>13</v>
      </c>
      <c r="B10" s="67">
        <v>162000</v>
      </c>
      <c r="C10" s="67">
        <v>40002</v>
      </c>
      <c r="D10" s="67">
        <v>202002</v>
      </c>
    </row>
    <row r="11" spans="1:4" ht="15.75" customHeight="1" x14ac:dyDescent="0.25">
      <c r="A11" s="8" t="s">
        <v>50</v>
      </c>
      <c r="B11" s="67">
        <v>162000</v>
      </c>
      <c r="C11" s="67">
        <v>40002</v>
      </c>
      <c r="D11" s="67">
        <v>202002</v>
      </c>
    </row>
    <row r="12" spans="1:4" x14ac:dyDescent="0.25">
      <c r="A12" s="14" t="s">
        <v>51</v>
      </c>
      <c r="B12" s="68">
        <v>162000</v>
      </c>
      <c r="C12" s="68">
        <v>40002</v>
      </c>
      <c r="D12" s="68">
        <v>202002</v>
      </c>
    </row>
    <row r="13" spans="1:4" x14ac:dyDescent="0.25">
      <c r="A13" s="13"/>
      <c r="B13" s="54"/>
      <c r="C13" s="54"/>
      <c r="D13" s="54"/>
    </row>
    <row r="14" spans="1:4" x14ac:dyDescent="0.25">
      <c r="A14" s="8"/>
      <c r="B14" s="54"/>
      <c r="C14" s="54"/>
      <c r="D14" s="55"/>
    </row>
    <row r="15" spans="1:4" x14ac:dyDescent="0.25">
      <c r="A15" s="15"/>
      <c r="B15" s="54"/>
      <c r="C15" s="54"/>
      <c r="D15" s="55"/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29"/>
  <sheetViews>
    <sheetView topLeftCell="A4" workbookViewId="0">
      <selection activeCell="J16" sqref="J1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7" width="25.28515625" customWidth="1"/>
  </cols>
  <sheetData>
    <row r="1" spans="1:7" ht="42" customHeight="1" x14ac:dyDescent="0.25">
      <c r="A1" s="106" t="s">
        <v>59</v>
      </c>
      <c r="B1" s="106"/>
      <c r="C1" s="106"/>
      <c r="D1" s="106"/>
      <c r="E1" s="106"/>
      <c r="F1" s="106"/>
      <c r="G1" s="106"/>
    </row>
    <row r="2" spans="1:7" ht="18" x14ac:dyDescent="0.25">
      <c r="A2" s="4"/>
      <c r="B2" s="4"/>
      <c r="C2" s="4"/>
      <c r="D2" s="4"/>
      <c r="E2" s="4"/>
      <c r="F2" s="5"/>
      <c r="G2" s="5"/>
    </row>
    <row r="3" spans="1:7" ht="18" customHeight="1" x14ac:dyDescent="0.25">
      <c r="A3" s="106" t="s">
        <v>14</v>
      </c>
      <c r="B3" s="107"/>
      <c r="C3" s="107"/>
      <c r="D3" s="107"/>
      <c r="E3" s="107"/>
      <c r="F3" s="107"/>
      <c r="G3" s="107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x14ac:dyDescent="0.25">
      <c r="A5" s="126" t="s">
        <v>16</v>
      </c>
      <c r="B5" s="127"/>
      <c r="C5" s="128"/>
      <c r="D5" s="16" t="s">
        <v>17</v>
      </c>
      <c r="E5" s="17" t="s">
        <v>24</v>
      </c>
      <c r="F5" s="17" t="s">
        <v>60</v>
      </c>
      <c r="G5" s="17" t="s">
        <v>61</v>
      </c>
    </row>
    <row r="6" spans="1:7" ht="38.25" x14ac:dyDescent="0.25">
      <c r="A6" s="141" t="s">
        <v>55</v>
      </c>
      <c r="B6" s="142"/>
      <c r="C6" s="143"/>
      <c r="D6" s="24" t="s">
        <v>52</v>
      </c>
      <c r="E6" s="57">
        <v>162000</v>
      </c>
      <c r="F6" s="57">
        <v>40002</v>
      </c>
      <c r="G6" s="57">
        <v>202002</v>
      </c>
    </row>
    <row r="7" spans="1:7" x14ac:dyDescent="0.25">
      <c r="A7" s="141" t="s">
        <v>56</v>
      </c>
      <c r="B7" s="142"/>
      <c r="C7" s="143"/>
      <c r="D7" s="24" t="s">
        <v>9</v>
      </c>
      <c r="E7" s="57">
        <v>159000</v>
      </c>
      <c r="F7" s="57">
        <v>42002</v>
      </c>
      <c r="G7" s="57">
        <v>201002</v>
      </c>
    </row>
    <row r="8" spans="1:7" x14ac:dyDescent="0.25">
      <c r="A8" s="129">
        <v>3</v>
      </c>
      <c r="B8" s="130"/>
      <c r="C8" s="131"/>
      <c r="D8" s="58" t="s">
        <v>10</v>
      </c>
      <c r="E8" s="57">
        <v>115000</v>
      </c>
      <c r="F8" s="57">
        <v>40000</v>
      </c>
      <c r="G8" s="64">
        <v>155000</v>
      </c>
    </row>
    <row r="9" spans="1:7" x14ac:dyDescent="0.25">
      <c r="A9" s="135" t="s">
        <v>53</v>
      </c>
      <c r="B9" s="136"/>
      <c r="C9" s="137"/>
      <c r="D9" s="33" t="s">
        <v>54</v>
      </c>
      <c r="E9" s="68">
        <v>115000</v>
      </c>
      <c r="F9" s="68">
        <v>29500</v>
      </c>
      <c r="G9" s="71">
        <v>144500</v>
      </c>
    </row>
    <row r="10" spans="1:7" x14ac:dyDescent="0.25">
      <c r="A10" s="132">
        <v>31</v>
      </c>
      <c r="B10" s="133"/>
      <c r="C10" s="134"/>
      <c r="D10" s="23" t="s">
        <v>10</v>
      </c>
      <c r="E10" s="54">
        <v>115000</v>
      </c>
      <c r="F10" s="54">
        <v>29500</v>
      </c>
      <c r="G10" s="55">
        <v>144500</v>
      </c>
    </row>
    <row r="11" spans="1:7" ht="25.5" x14ac:dyDescent="0.25">
      <c r="A11" s="135" t="s">
        <v>62</v>
      </c>
      <c r="B11" s="136"/>
      <c r="C11" s="137"/>
      <c r="D11" s="33" t="s">
        <v>57</v>
      </c>
      <c r="E11" s="68"/>
      <c r="F11" s="68">
        <v>10500</v>
      </c>
      <c r="G11" s="71">
        <v>10500</v>
      </c>
    </row>
    <row r="12" spans="1:7" x14ac:dyDescent="0.25">
      <c r="A12" s="78"/>
      <c r="B12" s="79"/>
      <c r="C12" s="80">
        <v>31</v>
      </c>
      <c r="D12" s="23" t="s">
        <v>10</v>
      </c>
      <c r="E12" s="54"/>
      <c r="F12" s="54">
        <v>10500</v>
      </c>
      <c r="G12" s="55">
        <v>10500</v>
      </c>
    </row>
    <row r="13" spans="1:7" x14ac:dyDescent="0.25">
      <c r="A13" s="59"/>
      <c r="B13" s="60"/>
      <c r="C13" s="63">
        <v>3</v>
      </c>
      <c r="D13" s="58" t="s">
        <v>18</v>
      </c>
      <c r="E13" s="57">
        <v>43500</v>
      </c>
      <c r="F13" s="57">
        <v>2002</v>
      </c>
      <c r="G13" s="64">
        <v>45502</v>
      </c>
    </row>
    <row r="14" spans="1:7" x14ac:dyDescent="0.25">
      <c r="A14" s="135" t="s">
        <v>53</v>
      </c>
      <c r="B14" s="136"/>
      <c r="C14" s="137"/>
      <c r="D14" s="33" t="s">
        <v>54</v>
      </c>
      <c r="E14" s="68">
        <v>4500</v>
      </c>
      <c r="F14" s="68">
        <v>-2300</v>
      </c>
      <c r="G14" s="68">
        <v>2200</v>
      </c>
    </row>
    <row r="15" spans="1:7" ht="14.25" customHeight="1" x14ac:dyDescent="0.25">
      <c r="A15" s="144">
        <v>32</v>
      </c>
      <c r="B15" s="145"/>
      <c r="C15" s="146"/>
      <c r="D15" s="61" t="s">
        <v>18</v>
      </c>
      <c r="E15" s="54">
        <v>4500</v>
      </c>
      <c r="F15" s="54">
        <v>-2300</v>
      </c>
      <c r="G15" s="54">
        <v>2200</v>
      </c>
    </row>
    <row r="16" spans="1:7" ht="14.25" customHeight="1" x14ac:dyDescent="0.25">
      <c r="A16" s="135" t="s">
        <v>67</v>
      </c>
      <c r="B16" s="136"/>
      <c r="C16" s="137"/>
      <c r="D16" s="33" t="s">
        <v>68</v>
      </c>
      <c r="E16" s="68"/>
      <c r="F16" s="68">
        <v>2</v>
      </c>
      <c r="G16" s="68">
        <v>2</v>
      </c>
    </row>
    <row r="17" spans="1:7" ht="14.25" customHeight="1" x14ac:dyDescent="0.25">
      <c r="A17" s="75"/>
      <c r="B17" s="76"/>
      <c r="C17" s="77">
        <v>32</v>
      </c>
      <c r="D17" s="61" t="s">
        <v>18</v>
      </c>
      <c r="E17" s="54"/>
      <c r="F17" s="54">
        <v>2</v>
      </c>
      <c r="G17" s="54">
        <v>2</v>
      </c>
    </row>
    <row r="18" spans="1:7" ht="30" customHeight="1" x14ac:dyDescent="0.25">
      <c r="A18" s="135" t="s">
        <v>62</v>
      </c>
      <c r="B18" s="136"/>
      <c r="C18" s="137"/>
      <c r="D18" s="33" t="s">
        <v>57</v>
      </c>
      <c r="E18" s="68">
        <v>38500</v>
      </c>
      <c r="F18" s="68">
        <v>-5500</v>
      </c>
      <c r="G18" s="71">
        <v>33000</v>
      </c>
    </row>
    <row r="19" spans="1:7" x14ac:dyDescent="0.25">
      <c r="A19" s="147">
        <v>32</v>
      </c>
      <c r="B19" s="148"/>
      <c r="C19" s="149"/>
      <c r="D19" s="23" t="s">
        <v>18</v>
      </c>
      <c r="E19" s="54">
        <v>38500</v>
      </c>
      <c r="F19" s="54">
        <v>-5500</v>
      </c>
      <c r="G19" s="55">
        <v>33000</v>
      </c>
    </row>
    <row r="20" spans="1:7" x14ac:dyDescent="0.25">
      <c r="A20" s="138" t="s">
        <v>58</v>
      </c>
      <c r="B20" s="139"/>
      <c r="C20" s="140"/>
      <c r="D20" s="62" t="s">
        <v>63</v>
      </c>
      <c r="E20" s="68">
        <v>500</v>
      </c>
      <c r="F20" s="68">
        <v>50</v>
      </c>
      <c r="G20" s="71">
        <v>550</v>
      </c>
    </row>
    <row r="21" spans="1:7" ht="15" customHeight="1" x14ac:dyDescent="0.25">
      <c r="A21" s="147">
        <v>32</v>
      </c>
      <c r="B21" s="148"/>
      <c r="C21" s="149"/>
      <c r="D21" s="23" t="s">
        <v>18</v>
      </c>
      <c r="E21" s="54">
        <v>500</v>
      </c>
      <c r="F21" s="54">
        <v>50</v>
      </c>
      <c r="G21" s="55">
        <v>550</v>
      </c>
    </row>
    <row r="22" spans="1:7" ht="15" customHeight="1" x14ac:dyDescent="0.25">
      <c r="A22" s="135" t="s">
        <v>72</v>
      </c>
      <c r="B22" s="136"/>
      <c r="C22" s="137"/>
      <c r="D22" s="33" t="s">
        <v>69</v>
      </c>
      <c r="E22" s="68"/>
      <c r="F22" s="68">
        <v>9750</v>
      </c>
      <c r="G22" s="71">
        <v>9750</v>
      </c>
    </row>
    <row r="23" spans="1:7" ht="15" customHeight="1" x14ac:dyDescent="0.25">
      <c r="A23" s="72"/>
      <c r="B23" s="73"/>
      <c r="C23" s="74">
        <v>32</v>
      </c>
      <c r="D23" s="23" t="s">
        <v>18</v>
      </c>
      <c r="E23" s="54"/>
      <c r="F23" s="54">
        <v>9750</v>
      </c>
      <c r="G23" s="55">
        <v>9750</v>
      </c>
    </row>
    <row r="24" spans="1:7" x14ac:dyDescent="0.25">
      <c r="A24" s="129">
        <v>3</v>
      </c>
      <c r="B24" s="130"/>
      <c r="C24" s="131"/>
      <c r="D24" s="58" t="s">
        <v>49</v>
      </c>
      <c r="E24" s="57">
        <v>500</v>
      </c>
      <c r="F24" s="57">
        <v>0</v>
      </c>
      <c r="G24" s="64">
        <v>500</v>
      </c>
    </row>
    <row r="25" spans="1:7" ht="25.5" x14ac:dyDescent="0.25">
      <c r="A25" s="138" t="s">
        <v>62</v>
      </c>
      <c r="B25" s="139"/>
      <c r="C25" s="140"/>
      <c r="D25" s="62" t="s">
        <v>57</v>
      </c>
      <c r="E25" s="68">
        <v>500</v>
      </c>
      <c r="F25" s="68">
        <v>0</v>
      </c>
      <c r="G25" s="71">
        <v>500</v>
      </c>
    </row>
    <row r="26" spans="1:7" x14ac:dyDescent="0.25">
      <c r="A26" s="144">
        <v>34</v>
      </c>
      <c r="B26" s="145"/>
      <c r="C26" s="146"/>
      <c r="D26" s="61" t="s">
        <v>49</v>
      </c>
      <c r="E26" s="54">
        <v>500</v>
      </c>
      <c r="F26" s="54">
        <v>0</v>
      </c>
      <c r="G26" s="55">
        <v>500</v>
      </c>
    </row>
    <row r="27" spans="1:7" ht="25.5" x14ac:dyDescent="0.25">
      <c r="A27" s="129">
        <v>4</v>
      </c>
      <c r="B27" s="130"/>
      <c r="C27" s="131"/>
      <c r="D27" s="58" t="s">
        <v>11</v>
      </c>
      <c r="E27" s="57">
        <v>3000</v>
      </c>
      <c r="F27" s="57">
        <v>-2000</v>
      </c>
      <c r="G27" s="64">
        <v>1000</v>
      </c>
    </row>
    <row r="28" spans="1:7" ht="25.5" x14ac:dyDescent="0.25">
      <c r="A28" s="138" t="s">
        <v>62</v>
      </c>
      <c r="B28" s="139"/>
      <c r="C28" s="140"/>
      <c r="D28" s="62" t="s">
        <v>57</v>
      </c>
      <c r="E28" s="68">
        <v>3000</v>
      </c>
      <c r="F28" s="68">
        <v>-2000</v>
      </c>
      <c r="G28" s="71">
        <v>1000</v>
      </c>
    </row>
    <row r="29" spans="1:7" ht="25.5" x14ac:dyDescent="0.25">
      <c r="A29" s="144">
        <v>42</v>
      </c>
      <c r="B29" s="145"/>
      <c r="C29" s="146"/>
      <c r="D29" s="61" t="s">
        <v>23</v>
      </c>
      <c r="E29" s="54">
        <v>3000</v>
      </c>
      <c r="F29" s="54">
        <v>-2000</v>
      </c>
      <c r="G29" s="55">
        <v>1000</v>
      </c>
    </row>
  </sheetData>
  <mergeCells count="23">
    <mergeCell ref="A21:C21"/>
    <mergeCell ref="A26:C26"/>
    <mergeCell ref="A27:C27"/>
    <mergeCell ref="A28:C28"/>
    <mergeCell ref="A29:C29"/>
    <mergeCell ref="A24:C24"/>
    <mergeCell ref="A25:C25"/>
    <mergeCell ref="A22:C22"/>
    <mergeCell ref="A20:C20"/>
    <mergeCell ref="A6:C6"/>
    <mergeCell ref="A7:C7"/>
    <mergeCell ref="A14:C14"/>
    <mergeCell ref="A15:C15"/>
    <mergeCell ref="A18:C18"/>
    <mergeCell ref="A19:C19"/>
    <mergeCell ref="A11:C11"/>
    <mergeCell ref="A16:C16"/>
    <mergeCell ref="A1:G1"/>
    <mergeCell ref="A3:G3"/>
    <mergeCell ref="A5:C5"/>
    <mergeCell ref="A8:C8"/>
    <mergeCell ref="A10:C10"/>
    <mergeCell ref="A9:C9"/>
  </mergeCells>
  <phoneticPr fontId="25" type="noConversion"/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Prihodi i rashodi po izvorima</vt:lpstr>
      <vt:lpstr>Rashodi prema funkcijskoj kl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Marijana Zilic Busljeta</cp:lastModifiedBy>
  <cp:lastPrinted>2024-12-11T09:18:53Z</cp:lastPrinted>
  <dcterms:created xsi:type="dcterms:W3CDTF">2022-08-12T12:51:27Z</dcterms:created>
  <dcterms:modified xsi:type="dcterms:W3CDTF">2024-12-11T09:21:00Z</dcterms:modified>
</cp:coreProperties>
</file>